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22980" windowHeight="9000"/>
  </bookViews>
  <sheets>
    <sheet name="Blad1" sheetId="1" r:id="rId1"/>
    <sheet name="Blad2" sheetId="2" r:id="rId2"/>
    <sheet name="Blad3" sheetId="3" r:id="rId3"/>
  </sheets>
  <calcPr calcId="145621"/>
</workbook>
</file>

<file path=xl/calcChain.xml><?xml version="1.0" encoding="utf-8"?>
<calcChain xmlns="http://schemas.openxmlformats.org/spreadsheetml/2006/main">
  <c r="F210" i="1" l="1"/>
  <c r="E180" i="1"/>
  <c r="E175" i="1"/>
  <c r="E121" i="1"/>
  <c r="E95" i="1"/>
  <c r="E94" i="1"/>
  <c r="E93" i="1"/>
  <c r="E71" i="1"/>
  <c r="E70" i="1"/>
  <c r="E69" i="1"/>
  <c r="E61" i="1"/>
  <c r="E31" i="1"/>
</calcChain>
</file>

<file path=xl/sharedStrings.xml><?xml version="1.0" encoding="utf-8"?>
<sst xmlns="http://schemas.openxmlformats.org/spreadsheetml/2006/main" count="982" uniqueCount="906">
  <si>
    <t>Resultaten uitvraag tarieven laboratoria t.b.h.v. 'Tandtechniek in eigen beheer'</t>
  </si>
  <si>
    <t>Groep</t>
  </si>
  <si>
    <t>Code (nieuw)</t>
  </si>
  <si>
    <t>Code (oud)</t>
  </si>
  <si>
    <t>Naam prestatie</t>
  </si>
  <si>
    <t>Gemiddeld tarief in de markt</t>
  </si>
  <si>
    <t>Aantal ontvangen tarieven (n)</t>
  </si>
  <si>
    <t>Nauwkeurigheid tarief</t>
  </si>
  <si>
    <t>Huidig tarief prestatie</t>
  </si>
  <si>
    <t>Hoofdgroep 0</t>
  </si>
  <si>
    <t>Groep 0.0</t>
  </si>
  <si>
    <t>Offerte + ontwerp</t>
  </si>
  <si>
    <t>Q1</t>
  </si>
  <si>
    <t xml:space="preserve">Offerte. Het bedrag per eenheid van 5 minuten is </t>
  </si>
  <si>
    <t>Q11</t>
  </si>
  <si>
    <t xml:space="preserve">Ontwerp. Het bedrag per eenheid van 5 minuten is </t>
  </si>
  <si>
    <t>Q21</t>
  </si>
  <si>
    <t>Technisch advies/ondersteuning. Te declareren per uur met een maximum van</t>
  </si>
  <si>
    <t xml:space="preserve">In gecompliceerde gevallen kan technisch advies c.q. ondersteuning worden gegeven. Tandarts en tandtechnicus stellen in overleg een maximum bedrag vast. Indien dit niet gebeurd is, dan valt deze verrichting onder service van het Tandtechnisch Laboratorium.
</t>
  </si>
  <si>
    <t>Groep 0.1</t>
  </si>
  <si>
    <t>Speciale Toeslagen</t>
  </si>
  <si>
    <t>Q101</t>
  </si>
  <si>
    <t>Kleurbepaling op laboratorium</t>
  </si>
  <si>
    <t>Q103</t>
  </si>
  <si>
    <t>Desinfectie in opdracht van tandarts</t>
  </si>
  <si>
    <t>Q105</t>
  </si>
  <si>
    <t>Verzendkosten/expeditiekosten</t>
  </si>
  <si>
    <t>Q106</t>
  </si>
  <si>
    <t>Arbo- en milieutoeslag</t>
  </si>
  <si>
    <t>Q107</t>
  </si>
  <si>
    <t>Aan huis bezorgen van patiënt, basisbedrag</t>
  </si>
  <si>
    <t>Naast het basisbedrag mag per gereden kilometer maximaal € 0,27 in rekening worden gebracht</t>
  </si>
  <si>
    <t>Q120</t>
  </si>
  <si>
    <t>Bruikleen dentatus/gnathomat en vergelijkbaar</t>
  </si>
  <si>
    <t>Q121</t>
  </si>
  <si>
    <t>Bruikleen etskit per element</t>
  </si>
  <si>
    <t>Groep 0.2</t>
  </si>
  <si>
    <t>Foto</t>
  </si>
  <si>
    <t>Q201</t>
  </si>
  <si>
    <t xml:space="preserve">Foto in verband met kleur-/vormbepaling </t>
  </si>
  <si>
    <t>Q202</t>
  </si>
  <si>
    <t xml:space="preserve">Foto/dia van studiemodellen </t>
  </si>
  <si>
    <t>Q203</t>
  </si>
  <si>
    <t>Digitale behandelplanning</t>
  </si>
  <si>
    <t>n &lt; 5</t>
  </si>
  <si>
    <t>Hoofdgroep 1</t>
  </si>
  <si>
    <t>Prothesewerkzaamheden</t>
  </si>
  <si>
    <t xml:space="preserve">Groep 1.0 </t>
  </si>
  <si>
    <t>Vervaardigen van modellen voor prothese werkzaamheden</t>
  </si>
  <si>
    <t>Q1001</t>
  </si>
  <si>
    <t xml:space="preserve">Gipsmodel </t>
  </si>
  <si>
    <t xml:space="preserve">Gipsmodel, zijnde geen werkmodel (behalve voor individuele lepel). Zoals tegenbeet, voorlopig model, voorbeeld model etc. Gipssoort: klasse 1 of 2 </t>
  </si>
  <si>
    <t>Q1002</t>
  </si>
  <si>
    <t xml:space="preserve">Stonemodel </t>
  </si>
  <si>
    <t xml:space="preserve">Stonemodel, werkmodel geschikt om werkstuk op te persen. Gipssoort: klasse 2 of 3 </t>
  </si>
  <si>
    <t>Q1003</t>
  </si>
  <si>
    <t xml:space="preserve">Superhard gipsmodel </t>
  </si>
  <si>
    <t xml:space="preserve">Superhard gipsmodel. Model waarvan tenminste de tandboog is uitgegoten in stompenmateriaal. Gipssoort: klasse 4 </t>
  </si>
  <si>
    <t>Q1004</t>
  </si>
  <si>
    <t>Digitaal model geprint</t>
  </si>
  <si>
    <t>Q1005</t>
  </si>
  <si>
    <t>Digitaal model gefreesd</t>
  </si>
  <si>
    <t>Q1006</t>
  </si>
  <si>
    <t>Scannen afdruk</t>
  </si>
  <si>
    <t>Q1007</t>
  </si>
  <si>
    <t>Meegeleverd model trimmen</t>
  </si>
  <si>
    <t>Q1008</t>
  </si>
  <si>
    <t>Meegeleverd model van voet voorzien</t>
  </si>
  <si>
    <t>Q1022</t>
  </si>
  <si>
    <t xml:space="preserve">Duplicaat model (uit alginaat of gel) </t>
  </si>
  <si>
    <t>Q1023</t>
  </si>
  <si>
    <t xml:space="preserve">Precisie duplicaat model (uit siliconen) In articulator plaatsen </t>
  </si>
  <si>
    <t>Q1052</t>
  </si>
  <si>
    <t xml:space="preserve">Model monteren in eenvoudige articulator </t>
  </si>
  <si>
    <t>Q1053</t>
  </si>
  <si>
    <t xml:space="preserve">Model monteren in meervoudige articulator </t>
  </si>
  <si>
    <t>Q1054</t>
  </si>
  <si>
    <t>Model monteren in volledig instelbare articulator</t>
  </si>
  <si>
    <t>Q1061</t>
  </si>
  <si>
    <t xml:space="preserve">Model monteren volgens intra orale registratie </t>
  </si>
  <si>
    <t>Q1062</t>
  </si>
  <si>
    <t xml:space="preserve">Model monteren met behulp van face-bow (meerwerk) </t>
  </si>
  <si>
    <t>Q1063</t>
  </si>
  <si>
    <t>Digitale articulatie</t>
  </si>
  <si>
    <t xml:space="preserve">Groep 1.1 </t>
  </si>
  <si>
    <t>Individuele lepels/beetplaten/modellen uit lepel</t>
  </si>
  <si>
    <t>Q1103</t>
  </si>
  <si>
    <t xml:space="preserve">Individuele lepel microform </t>
  </si>
  <si>
    <t>Microform lepel, thermoplastische dieptreklepel voorzien van handvat of waswal</t>
  </si>
  <si>
    <t>Q1104</t>
  </si>
  <si>
    <t>Individuele lepel kunststof</t>
  </si>
  <si>
    <t>Kunststof lepel, poeder/vloeistoflepel of lichtuithardende lepel voorzien van handvat of waswal</t>
  </si>
  <si>
    <t>Q1105</t>
  </si>
  <si>
    <t xml:space="preserve">Individuele ruime, geperforeerde kunststof lepel </t>
  </si>
  <si>
    <t>Q1106</t>
  </si>
  <si>
    <t>Schreinmaker lepel</t>
  </si>
  <si>
    <t>Q1107</t>
  </si>
  <si>
    <t>Rimlock lepel</t>
  </si>
  <si>
    <t>Q1108</t>
  </si>
  <si>
    <t>Digitaal vervaardigde individuele lepel</t>
  </si>
  <si>
    <t>Q1116</t>
  </si>
  <si>
    <t>Fluorapplicatie lepel</t>
  </si>
  <si>
    <t>Q1118</t>
  </si>
  <si>
    <t>Bleeklepel</t>
  </si>
  <si>
    <t>Q1152</t>
  </si>
  <si>
    <t>Model uit individuele lepel; onbetand</t>
  </si>
  <si>
    <t>Q1154</t>
  </si>
  <si>
    <t>Model uit individuele lepel; betand</t>
  </si>
  <si>
    <t xml:space="preserve">Groep 1.2 </t>
  </si>
  <si>
    <t xml:space="preserve">Beetplaten/registreren </t>
  </si>
  <si>
    <t>Q1202</t>
  </si>
  <si>
    <t>Aanbrengen registratie apparatuur op beetplaat</t>
  </si>
  <si>
    <t>Het aanbrengen van registratie apparatuur op bestaande beetplaten of gerelinede lepels inclusief nieuwe waswal</t>
  </si>
  <si>
    <t>Q1225</t>
  </si>
  <si>
    <t>Relinen met was van kunststof lepel inclusief waswal</t>
  </si>
  <si>
    <t>Q1251</t>
  </si>
  <si>
    <t>Basisplaat voor opstelling</t>
  </si>
  <si>
    <t>Q1252</t>
  </si>
  <si>
    <t>Beetplaat digitaal vervaardigd</t>
  </si>
  <si>
    <t>Q1253</t>
  </si>
  <si>
    <t>Beetplaat + waswal</t>
  </si>
  <si>
    <t>Q1256</t>
  </si>
  <si>
    <t>Waswal aanbrengen op metaal- of kunststofbasis</t>
  </si>
  <si>
    <t xml:space="preserve">Groep 1.3 </t>
  </si>
  <si>
    <t xml:space="preserve">Opstellen </t>
  </si>
  <si>
    <t xml:space="preserve">Bij de onderstaande verrichtingen betreft het het opstellen volgens Gysi. Codes 1340 en 1390 inclusief de verkorte tandboog. Onder een vol cq. verkorte tandboog wordt verstaan: de edentate kaak, ongeacht het aantal opgestelde elementen. </t>
  </si>
  <si>
    <t>Q1320</t>
  </si>
  <si>
    <t xml:space="preserve">Opstellen partiële prothese 1 - 4 element(en) </t>
  </si>
  <si>
    <t>Q1330</t>
  </si>
  <si>
    <t xml:space="preserve">Opstellen partiële prothese 5 - 13 elementen </t>
  </si>
  <si>
    <t>Q1340</t>
  </si>
  <si>
    <t xml:space="preserve">Opstellen volledige prothese </t>
  </si>
  <si>
    <t>Q1351</t>
  </si>
  <si>
    <t>Digitaal opstellen partiële prothese 1 - 4 element(en)</t>
  </si>
  <si>
    <t>Q1352</t>
  </si>
  <si>
    <t>Digitaal opstellen partiële prothese 5 - 13 elementen</t>
  </si>
  <si>
    <t>Q1353</t>
  </si>
  <si>
    <t>Digitaal opstellen volledige prothese</t>
  </si>
  <si>
    <t>Q1370</t>
  </si>
  <si>
    <t xml:space="preserve">Opstellen partiële prothese 1 - 4 element(en) op metaalbasis </t>
  </si>
  <si>
    <t>Q1380</t>
  </si>
  <si>
    <t xml:space="preserve">Opstellen partiële prothese 5 - 13 elementen op metaalbasis </t>
  </si>
  <si>
    <t>Q1390</t>
  </si>
  <si>
    <t xml:space="preserve">Opstellen volledige prothese op metaalbasis </t>
  </si>
  <si>
    <t xml:space="preserve">Groep 1.4 </t>
  </si>
  <si>
    <t xml:space="preserve">Extra handelingen bij opstellen </t>
  </si>
  <si>
    <t>Q1401</t>
  </si>
  <si>
    <t xml:space="preserve">Opstellen naar model </t>
  </si>
  <si>
    <t>Q1402</t>
  </si>
  <si>
    <t xml:space="preserve">Opstellen naar foto </t>
  </si>
  <si>
    <t>Q1405</t>
  </si>
  <si>
    <t xml:space="preserve">Kleur/Model var. frontelementen (per onder of boven) </t>
  </si>
  <si>
    <t>Q1410</t>
  </si>
  <si>
    <t xml:space="preserve">Meerprijs opstellen volgens bijzondere methode </t>
  </si>
  <si>
    <t xml:space="preserve">Extra voor opstellen volgens Flögel, Gerber, lingualised occlusion. Eenmaal in rekening te brengen. </t>
  </si>
  <si>
    <t>Q1420</t>
  </si>
  <si>
    <t xml:space="preserve">Immediaat per element (tot maximaal 6 elementen per kaak) </t>
  </si>
  <si>
    <t>Q1455</t>
  </si>
  <si>
    <t xml:space="preserve">Individuele modellatie (per boven of onder) </t>
  </si>
  <si>
    <t xml:space="preserve">Volledige individueel gemodelleerde prothese volgens specifieke wensen patiënt </t>
  </si>
  <si>
    <t>Q1462</t>
  </si>
  <si>
    <t xml:space="preserve">Beslijpen kunststof basis </t>
  </si>
  <si>
    <t>Q1465</t>
  </si>
  <si>
    <t xml:space="preserve">Verwerken meegeleverde tanden per stel </t>
  </si>
  <si>
    <t>Q1466</t>
  </si>
  <si>
    <t xml:space="preserve">Verwerken meegeleverde kiezen per stel </t>
  </si>
  <si>
    <t>Q1475</t>
  </si>
  <si>
    <t xml:space="preserve">Opnieuw opstellen </t>
  </si>
  <si>
    <t xml:space="preserve">Groep 1.5 </t>
  </si>
  <si>
    <t xml:space="preserve">Persen/gieten/injecteren en afwerken </t>
  </si>
  <si>
    <t xml:space="preserve">Codes 1540 en 1590 inclusief de verkorte tandboog. Onder een vol cq. verkorte tandboog wordt verstaan: de edentate kaak, ongeacht het aantal opgestelde elementen. </t>
  </si>
  <si>
    <t>Q1520</t>
  </si>
  <si>
    <t xml:space="preserve">Afmaken partiële prothese 1 - 4 element(en) </t>
  </si>
  <si>
    <t>Q1530</t>
  </si>
  <si>
    <t xml:space="preserve">Afmaken partiële prothese 5 - 13 elementen </t>
  </si>
  <si>
    <t>Q1540</t>
  </si>
  <si>
    <t xml:space="preserve">Afmaken volledige prothese </t>
  </si>
  <si>
    <t>Q1551</t>
  </si>
  <si>
    <t>Digitaal afmaken partiële prothese 1 - 4 element(en)</t>
  </si>
  <si>
    <t>Q1552</t>
  </si>
  <si>
    <t>Digitaal afmaken partiële prothese 5 - 13 elementen</t>
  </si>
  <si>
    <t>Q1553</t>
  </si>
  <si>
    <t>Digitaal afmaken volledige prothese</t>
  </si>
  <si>
    <t>Q1570</t>
  </si>
  <si>
    <t xml:space="preserve">Afmaken partiële prothese 1 - 4 element(en) op metaalbasis </t>
  </si>
  <si>
    <t>Q1580</t>
  </si>
  <si>
    <t xml:space="preserve">Afmaken partiële prothese 5 - 13 elementen op metaalbasis </t>
  </si>
  <si>
    <t>Q1590</t>
  </si>
  <si>
    <t xml:space="preserve">Afmaken volledige prothese op metaalbasis </t>
  </si>
  <si>
    <t xml:space="preserve">Groep 1.7 </t>
  </si>
  <si>
    <t xml:space="preserve">Extra handelingen bij persen/afwerken </t>
  </si>
  <si>
    <t>Q1701</t>
  </si>
  <si>
    <t xml:space="preserve">Gevlochten draadversterking </t>
  </si>
  <si>
    <t>Q1702</t>
  </si>
  <si>
    <t xml:space="preserve">Draadversterking </t>
  </si>
  <si>
    <t>Q1703</t>
  </si>
  <si>
    <t xml:space="preserve">Knopanker </t>
  </si>
  <si>
    <t>Q1704</t>
  </si>
  <si>
    <t xml:space="preserve">Draad-/steekanker </t>
  </si>
  <si>
    <t>Q1705</t>
  </si>
  <si>
    <t xml:space="preserve">Kruisanker </t>
  </si>
  <si>
    <t>Q1706</t>
  </si>
  <si>
    <t xml:space="preserve">Roach anker </t>
  </si>
  <si>
    <t>Q1707</t>
  </si>
  <si>
    <t xml:space="preserve">Roach anker goud (inclusief Edelmetaal) </t>
  </si>
  <si>
    <t>Q1708</t>
  </si>
  <si>
    <t xml:space="preserve">Occlusale steun </t>
  </si>
  <si>
    <t>Q1711</t>
  </si>
  <si>
    <t xml:space="preserve">Gebogen baar (vrijliggend of ingesloten) </t>
  </si>
  <si>
    <t>Q1715</t>
  </si>
  <si>
    <t xml:space="preserve">Gaas-/draadversterking (kleiner dan 1/3 palatum) </t>
  </si>
  <si>
    <t>Q1716</t>
  </si>
  <si>
    <t xml:space="preserve">Gaasversterking </t>
  </si>
  <si>
    <t>Q1720</t>
  </si>
  <si>
    <t xml:space="preserve">Meerkleurig persen </t>
  </si>
  <si>
    <t>Q1721</t>
  </si>
  <si>
    <t xml:space="preserve">Trasparant palatum </t>
  </si>
  <si>
    <t>Q1724</t>
  </si>
  <si>
    <t xml:space="preserve">Toeslag monomeervrije kunststof (bijv. Luxene) </t>
  </si>
  <si>
    <t>Q1751</t>
  </si>
  <si>
    <t xml:space="preserve">Naam inpersen </t>
  </si>
  <si>
    <t>Q1765</t>
  </si>
  <si>
    <t xml:space="preserve">Persen/gieten/injecteren niet afwerken </t>
  </si>
  <si>
    <t>Q1766</t>
  </si>
  <si>
    <t xml:space="preserve">Afwerken na persen/gieten/injecteren </t>
  </si>
  <si>
    <t>Q1768</t>
  </si>
  <si>
    <t xml:space="preserve">Overkappingsruimte in kunststof per element </t>
  </si>
  <si>
    <t>Q1771</t>
  </si>
  <si>
    <t xml:space="preserve">Meerprijs weekblijvende basis </t>
  </si>
  <si>
    <t>Q1774</t>
  </si>
  <si>
    <t xml:space="preserve">Reoccluderen + inslijpen per boven of onder, modellen na persen terugplaatsen </t>
  </si>
  <si>
    <t>Q1775</t>
  </si>
  <si>
    <t xml:space="preserve">Reoccluderen + inslijpen partieel, modellen na persen terugplaatsen </t>
  </si>
  <si>
    <t>Q1776</t>
  </si>
  <si>
    <t>Digitaal reoccluderen</t>
  </si>
  <si>
    <t xml:space="preserve">Groep 1.8 </t>
  </si>
  <si>
    <t xml:space="preserve">Reparaties kunststof </t>
  </si>
  <si>
    <t>Q1810</t>
  </si>
  <si>
    <t>Basistarief is minimum starttarief ter dekking van basishandelingen per prothese zoals: voorbereiding, kunststof 
aanmaken, polymeriseren, afwerken en polijsten. Dit maximum-
tarief wordt per boven- of onderprothese in rekening gebracht. Vervolgens kunnen de codes tot en met 1841 in rekening worden gebracht. 
Basistarief :</t>
  </si>
  <si>
    <t xml:space="preserve">Handelingen per prothese zoals: voorbereiding, kunststof aanmaken, polymeriseren, afwerken en polijsten. Dit maximum- tarief wordt per boven- of onderprothese in rekening gebracht. Vervolgens kunnen de codes tot en met 1841 in rekening worden gebracht. </t>
  </si>
  <si>
    <t>Q1811</t>
  </si>
  <si>
    <t xml:space="preserve">Herstellen scheur </t>
  </si>
  <si>
    <t>Q1812</t>
  </si>
  <si>
    <t xml:space="preserve">Herstellen breuk </t>
  </si>
  <si>
    <t>Q1813</t>
  </si>
  <si>
    <t xml:space="preserve">Vastzetten element/anker </t>
  </si>
  <si>
    <t>Q1814</t>
  </si>
  <si>
    <t xml:space="preserve">Vernieuwen element/anker </t>
  </si>
  <si>
    <t>Q1815</t>
  </si>
  <si>
    <t xml:space="preserve">Uitbreiden element/anker </t>
  </si>
  <si>
    <t>Q1816</t>
  </si>
  <si>
    <t xml:space="preserve">Immediaat per element </t>
  </si>
  <si>
    <t>Q1817</t>
  </si>
  <si>
    <t xml:space="preserve">Uitbreiding palatum </t>
  </si>
  <si>
    <t>Q1818</t>
  </si>
  <si>
    <t xml:space="preserve">Herstellen zadel per sectie </t>
  </si>
  <si>
    <t>Q1834</t>
  </si>
  <si>
    <t xml:space="preserve">Prothese reinigen </t>
  </si>
  <si>
    <t>Q1840</t>
  </si>
  <si>
    <t xml:space="preserve">A-lijn aanpersen </t>
  </si>
  <si>
    <t>Q1841</t>
  </si>
  <si>
    <t xml:space="preserve">Rand aan prothese persen </t>
  </si>
  <si>
    <t xml:space="preserve">Overzetting en rebasing, naast de codes 1850 t/m 1871 kan niet de code 1810 worden gedeclareerd. </t>
  </si>
  <si>
    <t>Q1850</t>
  </si>
  <si>
    <t xml:space="preserve">Overzetting 1 -4 element(en) </t>
  </si>
  <si>
    <t>Q1855</t>
  </si>
  <si>
    <t xml:space="preserve">Overzetting 5 - 13 elementen </t>
  </si>
  <si>
    <t>Q1860</t>
  </si>
  <si>
    <t xml:space="preserve">Overzetting vol </t>
  </si>
  <si>
    <t>Q1870</t>
  </si>
  <si>
    <t xml:space="preserve">Rebasing </t>
  </si>
  <si>
    <t>Q1871</t>
  </si>
  <si>
    <t xml:space="preserve">Rebasing met randcorrectie </t>
  </si>
  <si>
    <t xml:space="preserve">Rebasen van prothese welke voorheen opgeslepen front had; tevens van labiele rand voorzien </t>
  </si>
  <si>
    <t xml:space="preserve">Groep 1.9 </t>
  </si>
  <si>
    <t>Q1901</t>
  </si>
  <si>
    <t xml:space="preserve">Miniplastschiene </t>
  </si>
  <si>
    <t>Q1902</t>
  </si>
  <si>
    <t xml:space="preserve">Drumschiene </t>
  </si>
  <si>
    <t>Q1907</t>
  </si>
  <si>
    <t xml:space="preserve">Gebitsbeschermer </t>
  </si>
  <si>
    <t>Q1908</t>
  </si>
  <si>
    <t xml:space="preserve">Gebitsbeschermer uit verschillende lagen kunststof; hard en zacht </t>
  </si>
  <si>
    <t>Q1909</t>
  </si>
  <si>
    <t xml:space="preserve">Ingebeten onderfront </t>
  </si>
  <si>
    <t>Q1911</t>
  </si>
  <si>
    <t xml:space="preserve">Repositie/stbilisatie/relaxatie splint </t>
  </si>
  <si>
    <t xml:space="preserve">Splinten (exclusief klammers): in articulator gemodelleerde, warm gepolymeriseerde transparante splint welke na het persen teruggeplaatst wordt in de articulator, ingeslepen wordt en (eventueel op duplicaatmodel) afgewerkt en op hoogglans gepolijst wordt </t>
  </si>
  <si>
    <t>Q1917</t>
  </si>
  <si>
    <t xml:space="preserve">Holle klos. Te declareren per uur met een maximum van U10 per uur. Het bedrag U10 is </t>
  </si>
  <si>
    <t>Q1920</t>
  </si>
  <si>
    <t xml:space="preserve">Speekselkamer in prothese verwerken </t>
  </si>
  <si>
    <t>Q1951</t>
  </si>
  <si>
    <t xml:space="preserve">Montage slot in kunststof </t>
  </si>
  <si>
    <t>Q1952</t>
  </si>
  <si>
    <t xml:space="preserve">Montage stegdeel in kunststof </t>
  </si>
  <si>
    <t xml:space="preserve">Hoofdgroep 2 </t>
  </si>
  <si>
    <t>Orthodontie</t>
  </si>
  <si>
    <t>Groep 2.0</t>
  </si>
  <si>
    <t xml:space="preserve">Vervaardigen van modellen voor regulatie werkzaamheden </t>
  </si>
  <si>
    <t>Q2001</t>
  </si>
  <si>
    <t>Werkmodel</t>
  </si>
  <si>
    <t>Q2002</t>
  </si>
  <si>
    <t>Werkmodel in occlusie</t>
  </si>
  <si>
    <t>Q2003</t>
  </si>
  <si>
    <t>Stonemodel</t>
  </si>
  <si>
    <t>Q2004</t>
  </si>
  <si>
    <t>Stonemodellen in occlusie</t>
  </si>
  <si>
    <t>Q2005</t>
  </si>
  <si>
    <t>Q2006</t>
  </si>
  <si>
    <t>Q2007</t>
  </si>
  <si>
    <t>Studiemodel, eenvoudig per stuk (ongemodelleerd)</t>
  </si>
  <si>
    <t>Q2008</t>
  </si>
  <si>
    <t>Studiemodel, eenvoudig per stel (ongemodelleerd)</t>
  </si>
  <si>
    <t>Q2009</t>
  </si>
  <si>
    <t>Studiemodel, ongezeept per stuk</t>
  </si>
  <si>
    <t>Q2010</t>
  </si>
  <si>
    <t>Studiemodel, ongezeept per stuk in occlusie</t>
  </si>
  <si>
    <t>Q2011</t>
  </si>
  <si>
    <t>Studiemodel, gezeept per stuk</t>
  </si>
  <si>
    <t>Q2012</t>
  </si>
  <si>
    <t>Studiemodel, gezeept per stuk in occlusie</t>
  </si>
  <si>
    <t>Q2013</t>
  </si>
  <si>
    <t>Kastmodellen (super toonmodel)</t>
  </si>
  <si>
    <t>Q2014</t>
  </si>
  <si>
    <t>Digitaal model maken</t>
  </si>
  <si>
    <t>Q2015</t>
  </si>
  <si>
    <t>Dupliceren per model</t>
  </si>
  <si>
    <t>Q2016</t>
  </si>
  <si>
    <t>Q2017</t>
  </si>
  <si>
    <t>Q2020</t>
  </si>
  <si>
    <t>Inzagen band</t>
  </si>
  <si>
    <t>Groep 2.1</t>
  </si>
  <si>
    <t>Set-up en positioners</t>
  </si>
  <si>
    <t>Q2101</t>
  </si>
  <si>
    <t>Set-up</t>
  </si>
  <si>
    <t>Q2101a</t>
  </si>
  <si>
    <t xml:space="preserve">Digitale set-up </t>
  </si>
  <si>
    <t>Q2102</t>
  </si>
  <si>
    <t>Set-up per element</t>
  </si>
  <si>
    <t>Q2102b</t>
  </si>
  <si>
    <t>Digitale set-up per element</t>
  </si>
  <si>
    <t>Q2103</t>
  </si>
  <si>
    <t>Set-up osteotomie patiënt</t>
  </si>
  <si>
    <t>Q2104</t>
  </si>
  <si>
    <t>Aanpassen reeds bestaande set-up</t>
  </si>
  <si>
    <t>Q2105</t>
  </si>
  <si>
    <t>Tooth-positioner</t>
  </si>
  <si>
    <t>Q2106</t>
  </si>
  <si>
    <t>Seating spring</t>
  </si>
  <si>
    <t>Q2107</t>
  </si>
  <si>
    <t>Socket liners</t>
  </si>
  <si>
    <t>Q2108</t>
  </si>
  <si>
    <t>Varsity guard</t>
  </si>
  <si>
    <t>Groep 2.2</t>
  </si>
  <si>
    <t>Plaatapparatuur</t>
  </si>
  <si>
    <t>Q2201</t>
  </si>
  <si>
    <t>Basisplaat</t>
  </si>
  <si>
    <t>Meerprijzen voor:</t>
  </si>
  <si>
    <t>Q2202</t>
  </si>
  <si>
    <t>Enkelarmig draaddeel</t>
  </si>
  <si>
    <t>Q2203</t>
  </si>
  <si>
    <t>Dubbelarmig draaddeel</t>
  </si>
  <si>
    <t>Q2204</t>
  </si>
  <si>
    <t>Gecompliceerde labiaalboog</t>
  </si>
  <si>
    <t>Q2205</t>
  </si>
  <si>
    <t>Labiaalboog met transparante kunsthars</t>
  </si>
  <si>
    <t>Q2206</t>
  </si>
  <si>
    <t>Headgear tubes gemonteerd</t>
  </si>
  <si>
    <t>Q2207</t>
  </si>
  <si>
    <t>Opbeet</t>
  </si>
  <si>
    <t>Q2208</t>
  </si>
  <si>
    <t>Beetverhoging zijdelingse delen</t>
  </si>
  <si>
    <t>Q2209</t>
  </si>
  <si>
    <t>Voorbeet schuinvlak in relatie tot onderfront</t>
  </si>
  <si>
    <t>Q2214</t>
  </si>
  <si>
    <t>Oral screen</t>
  </si>
  <si>
    <t>Groep 2.3</t>
  </si>
  <si>
    <t>Functionele apparaten</t>
  </si>
  <si>
    <t>Q2301</t>
  </si>
  <si>
    <t>Activator standaard (monoblok)</t>
  </si>
  <si>
    <t>Q2302</t>
  </si>
  <si>
    <t>Activator standaard met luchtgaten</t>
  </si>
  <si>
    <t>Q2303</t>
  </si>
  <si>
    <t>Standaard activator open met overkapt onderfront</t>
  </si>
  <si>
    <t>Q2304</t>
  </si>
  <si>
    <t>Teuscher activator</t>
  </si>
  <si>
    <t>Q2305</t>
  </si>
  <si>
    <t>Bionator</t>
  </si>
  <si>
    <t>Q2306</t>
  </si>
  <si>
    <t>Headgear activator volgens Van Beek</t>
  </si>
  <si>
    <t>Q2309</t>
  </si>
  <si>
    <t>Combi activator V.A. EVVA</t>
  </si>
  <si>
    <t>Q2310</t>
  </si>
  <si>
    <t>Fränkel activator nr 1 t/m 4</t>
  </si>
  <si>
    <t>Q2313</t>
  </si>
  <si>
    <t>Lehmann activator basis</t>
  </si>
  <si>
    <t>Q2314</t>
  </si>
  <si>
    <t>Lehmann activatorwerking</t>
  </si>
  <si>
    <t>Q2317</t>
  </si>
  <si>
    <t xml:space="preserve">Activator overig </t>
  </si>
  <si>
    <t>Groep 2.5</t>
  </si>
  <si>
    <t>Retainers</t>
  </si>
  <si>
    <t>Q2501</t>
  </si>
  <si>
    <t>C-C retainer</t>
  </si>
  <si>
    <t>Q2502</t>
  </si>
  <si>
    <t>Siliconen fixatiemal (meerprijs)</t>
  </si>
  <si>
    <t>Q2503</t>
  </si>
  <si>
    <t>Dieptrek fixatiemal (meerprijs)</t>
  </si>
  <si>
    <t>Q2504</t>
  </si>
  <si>
    <t>Space retainer inclusief Molaarband</t>
  </si>
  <si>
    <t>Q2505</t>
  </si>
  <si>
    <t>Space maintainer inclusief Molaarband</t>
  </si>
  <si>
    <t>Q2506</t>
  </si>
  <si>
    <t>Invisible retainer / clear overlay</t>
  </si>
  <si>
    <t>Groep 2.6</t>
  </si>
  <si>
    <t>Schroeven</t>
  </si>
  <si>
    <t>Q2601</t>
  </si>
  <si>
    <t>Standaard exp. Schroef</t>
  </si>
  <si>
    <t>Q2602</t>
  </si>
  <si>
    <t>Waaierschroef twee-delig</t>
  </si>
  <si>
    <t>Q2603</t>
  </si>
  <si>
    <t>Microschroef</t>
  </si>
  <si>
    <t>Q2604</t>
  </si>
  <si>
    <t>Open schroef</t>
  </si>
  <si>
    <t>Q2605</t>
  </si>
  <si>
    <t>Sectorenschroef bk. "Bertoni"</t>
  </si>
  <si>
    <t>Q2606</t>
  </si>
  <si>
    <t>Hellerschroef</t>
  </si>
  <si>
    <t>Q2607</t>
  </si>
  <si>
    <t>Reciprokeschroef</t>
  </si>
  <si>
    <t>Q2608</t>
  </si>
  <si>
    <t>Boogschroef volgens Muller</t>
  </si>
  <si>
    <t>Q2609</t>
  </si>
  <si>
    <t>Ritter/picoloschroef</t>
  </si>
  <si>
    <t>Q2612</t>
  </si>
  <si>
    <t>Sutuur exp.app. Inclusief Hyraxschroef, exclusief Banden</t>
  </si>
  <si>
    <t>Q2613</t>
  </si>
  <si>
    <t>Sutuur exp.app. met kunstharsdelen, exclusief Banden</t>
  </si>
  <si>
    <t>Groep 2.7</t>
  </si>
  <si>
    <t>Diversen</t>
  </si>
  <si>
    <t>Q2701</t>
  </si>
  <si>
    <t>Reparatie basistarief</t>
  </si>
  <si>
    <t>Q2710</t>
  </si>
  <si>
    <t>Herbst appliance</t>
  </si>
  <si>
    <t>Q2711</t>
  </si>
  <si>
    <t>Schisisplaat, passief</t>
  </si>
  <si>
    <t>Q2712</t>
  </si>
  <si>
    <t>Schisiplaat, actief</t>
  </si>
  <si>
    <t>Q2713</t>
  </si>
  <si>
    <t>Spring retainer standaard</t>
  </si>
  <si>
    <t>Q2714</t>
  </si>
  <si>
    <t>Spring retainer inclusief set-up</t>
  </si>
  <si>
    <t>Q2715</t>
  </si>
  <si>
    <t>Relaxatie splint</t>
  </si>
  <si>
    <t>Groep 2.8</t>
  </si>
  <si>
    <t>Vaste apparatuur</t>
  </si>
  <si>
    <t>Q2801</t>
  </si>
  <si>
    <t>Indirect bonding per element</t>
  </si>
  <si>
    <t>Q2802</t>
  </si>
  <si>
    <t>Standaard band (exclusief attachement)</t>
  </si>
  <si>
    <t>Q2803</t>
  </si>
  <si>
    <t>Standaard premolaarband</t>
  </si>
  <si>
    <t>Q2811</t>
  </si>
  <si>
    <t>Quad-helix, exclusief banden</t>
  </si>
  <si>
    <t>Q2812</t>
  </si>
  <si>
    <t>Palatinale bar gesoldeerd</t>
  </si>
  <si>
    <t>Q2813</t>
  </si>
  <si>
    <t>Goshqarian bar exclusief banden</t>
  </si>
  <si>
    <t>Q2814</t>
  </si>
  <si>
    <t>Linguale boog exclusief banden</t>
  </si>
  <si>
    <t>Q2815</t>
  </si>
  <si>
    <t>Lipbumper exclusief banden</t>
  </si>
  <si>
    <t>Q2816</t>
  </si>
  <si>
    <t>Lipbumper met individuele kunstharschild (exclusief banden)</t>
  </si>
  <si>
    <t>Q2817</t>
  </si>
  <si>
    <t>Headgear/face bow</t>
  </si>
  <si>
    <t>Groep 2.9</t>
  </si>
  <si>
    <t>Crozat apparatuur</t>
  </si>
  <si>
    <t>Q2901</t>
  </si>
  <si>
    <t>Basisapparaat voor boven- of onderkaak</t>
  </si>
  <si>
    <t>Q2902</t>
  </si>
  <si>
    <t>Extra draaddeel per stuk</t>
  </si>
  <si>
    <t>Q2903</t>
  </si>
  <si>
    <t>Reparatie draaddeel Crozat</t>
  </si>
  <si>
    <t>Hoofdgroep 3</t>
  </si>
  <si>
    <t>Framewerkzaamheden</t>
  </si>
  <si>
    <t xml:space="preserve">Groep 3.0 </t>
  </si>
  <si>
    <t>Vervaardigen voor framewerkzaamheden (individuele lepels/beetplaten 1.1)</t>
  </si>
  <si>
    <t>Q3001</t>
  </si>
  <si>
    <t>Gipsmodel</t>
  </si>
  <si>
    <t>Gipsmodel, zijnde geen werkmodel (behalve voor individuele lepel)  Zoals tegenbeet, voorlopig model, voorbeeld model, etc. Gipssoort klasse: 1 of 2</t>
  </si>
  <si>
    <t>Q3002</t>
  </si>
  <si>
    <t>Stonemodel, werkmodel geschikt om werkstuk op te persen. Gipssoort klasse: 2 of 3</t>
  </si>
  <si>
    <t>Q3003</t>
  </si>
  <si>
    <t>Superhard gipsmodel</t>
  </si>
  <si>
    <t>Superhard gipsmodel. Model waarin tenminste de tandboog is uitgegoten in stompenmateriaal. Gipssoort: klasse 4</t>
  </si>
  <si>
    <t>Q3004</t>
  </si>
  <si>
    <t>Q3005</t>
  </si>
  <si>
    <t>Q3022</t>
  </si>
  <si>
    <t>Duplicaatmodel (uit alginaat of gel)</t>
  </si>
  <si>
    <t>Q3023</t>
  </si>
  <si>
    <t>Precisie duplicaatmodel (uit siliconen)</t>
  </si>
  <si>
    <t>Q3052</t>
  </si>
  <si>
    <t>Model monteren in eenvoudige articulator</t>
  </si>
  <si>
    <t>Q3053</t>
  </si>
  <si>
    <t>Model monteren in meervoudige articulator</t>
  </si>
  <si>
    <t>Q3054</t>
  </si>
  <si>
    <t>Q3061</t>
  </si>
  <si>
    <t>Model monteren volgens intra orale registratie</t>
  </si>
  <si>
    <t>Q3062</t>
  </si>
  <si>
    <t>Model monteren met behulp van face-bow (meerwerk)</t>
  </si>
  <si>
    <t>Groep 3.2</t>
  </si>
  <si>
    <t>Framewerkzaamheden (alleen metaal)</t>
  </si>
  <si>
    <t>Q3201</t>
  </si>
  <si>
    <t>Bovenframe</t>
  </si>
  <si>
    <t>Q3203</t>
  </si>
  <si>
    <t>Onderframe</t>
  </si>
  <si>
    <t>Q3207</t>
  </si>
  <si>
    <t>Volle plaat</t>
  </si>
  <si>
    <t>Extra handelingen:</t>
  </si>
  <si>
    <t>Q3221</t>
  </si>
  <si>
    <t>Backing frontelement</t>
  </si>
  <si>
    <t>Q3222</t>
  </si>
  <si>
    <t>Kauwvlak</t>
  </si>
  <si>
    <t>Q3223</t>
  </si>
  <si>
    <t>Dummy, massief of met venster voor kunststof</t>
  </si>
  <si>
    <t>Q3241</t>
  </si>
  <si>
    <t>Meerprijs ieder anker in combinatie met kronen</t>
  </si>
  <si>
    <t>Groep 3.3</t>
  </si>
  <si>
    <t>Kunststofwerkzaamheden aan frame</t>
  </si>
  <si>
    <t>Q3301</t>
  </si>
  <si>
    <t>Kunststof venster</t>
  </si>
  <si>
    <t>Q3302</t>
  </si>
  <si>
    <t>Kunststof kroon op metaalskelet</t>
  </si>
  <si>
    <t>Q3303</t>
  </si>
  <si>
    <t>Kunststof brugdeel op metaalskelet</t>
  </si>
  <si>
    <t>Groep 3.4</t>
  </si>
  <si>
    <t>Q3401</t>
  </si>
  <si>
    <t>Metalen tuber versterking</t>
  </si>
  <si>
    <t>Een gegoten metalen tuberversterking welke in de kunststof geperst wordt teneinde ter plaatse breuk te voorkomen</t>
  </si>
  <si>
    <t>Q3402</t>
  </si>
  <si>
    <t>Gegoten 3/4 anker</t>
  </si>
  <si>
    <t>Groep 3.7</t>
  </si>
  <si>
    <t>Vergulden</t>
  </si>
  <si>
    <t>Q3701</t>
  </si>
  <si>
    <t>Badvergulden frame</t>
  </si>
  <si>
    <t>Q3702</t>
  </si>
  <si>
    <t>Zadels vergulden (per zadel)</t>
  </si>
  <si>
    <t>Q3703</t>
  </si>
  <si>
    <t>Badvergulden 1 anker</t>
  </si>
  <si>
    <t>Q3704</t>
  </si>
  <si>
    <t>Badvergulden volgend anker</t>
  </si>
  <si>
    <t>Q3711</t>
  </si>
  <si>
    <t>Vergulden per anker, opgesoldeerd inclusief edelmetaal</t>
  </si>
  <si>
    <t>Q3712</t>
  </si>
  <si>
    <t>Ticoniseren/anodiseren</t>
  </si>
  <si>
    <t>Groep 3.8</t>
  </si>
  <si>
    <t>Reparaties aan frame</t>
  </si>
  <si>
    <t>Q3810</t>
  </si>
  <si>
    <t>Q3820</t>
  </si>
  <si>
    <t>Soldeerplaats (eerste) exclusief soldeer</t>
  </si>
  <si>
    <t>Q3821</t>
  </si>
  <si>
    <t>Soldeerplaats (ieder volgende) exclusief soldeer</t>
  </si>
  <si>
    <t>Q3822</t>
  </si>
  <si>
    <t>Extensie aan bestaand frame (eerste)</t>
  </si>
  <si>
    <t>Q3823</t>
  </si>
  <si>
    <t>Extensie aan bestaand frame (ieder volgende)</t>
  </si>
  <si>
    <t>Q3826</t>
  </si>
  <si>
    <t>Laserlassen</t>
  </si>
  <si>
    <t>Groep 3.9</t>
  </si>
  <si>
    <t>Monteren aan frame</t>
  </si>
  <si>
    <t>Q3951</t>
  </si>
  <si>
    <t>Montage slot aan frame</t>
  </si>
  <si>
    <t>Q3952</t>
  </si>
  <si>
    <t>Montage stegdeel aan frame</t>
  </si>
  <si>
    <t>3951/3952 Het solderen/inlijmen van een attachment (matrix of patrix) of een stegdeel</t>
  </si>
  <si>
    <t>Q3953</t>
  </si>
  <si>
    <t>Montage kroon aan frame</t>
  </si>
  <si>
    <t>Groep 4.0</t>
  </si>
  <si>
    <t>Q4001</t>
  </si>
  <si>
    <t>Q4002</t>
  </si>
  <si>
    <t>Stonemodel, tegenmodel voor kroon- en brugwerk</t>
  </si>
  <si>
    <t>Q4003</t>
  </si>
  <si>
    <t>Superhard gipsmodel. Model waarin tenminste de tandboog is uitgegoten in stompenmeteriaal. Gipssoort: klasse 4</t>
  </si>
  <si>
    <t>Q4004</t>
  </si>
  <si>
    <t>Q4005</t>
  </si>
  <si>
    <t>Q4022</t>
  </si>
  <si>
    <t>Q4023</t>
  </si>
  <si>
    <t>Q4052</t>
  </si>
  <si>
    <t>Q4053</t>
  </si>
  <si>
    <t>Q4054</t>
  </si>
  <si>
    <t>Q4061</t>
  </si>
  <si>
    <t>Q4062</t>
  </si>
  <si>
    <t>Groep 4.1</t>
  </si>
  <si>
    <t>Stompen en speciaal model</t>
  </si>
  <si>
    <t>Q4101</t>
  </si>
  <si>
    <t>Zaagmodel</t>
  </si>
  <si>
    <t>Q4102</t>
  </si>
  <si>
    <t>Stomp</t>
  </si>
  <si>
    <t>Q4103</t>
  </si>
  <si>
    <t>Vuurvaste stomp</t>
  </si>
  <si>
    <t>Q4115</t>
  </si>
  <si>
    <t>Stompen inkerven</t>
  </si>
  <si>
    <t>Q4154</t>
  </si>
  <si>
    <t>Model uit individuele lepel betand</t>
  </si>
  <si>
    <t>Q4162</t>
  </si>
  <si>
    <t>Stomp terugplaatsen in afdruk</t>
  </si>
  <si>
    <t>Q4166</t>
  </si>
  <si>
    <t>Soft-tissue model (inclusief materiaal)</t>
  </si>
  <si>
    <t xml:space="preserve">Groep 4.3 </t>
  </si>
  <si>
    <t>Kroon- en brugwerk – metaalvrij*</t>
  </si>
  <si>
    <t>*exclusief kosten materiaal waarvan de voorziening wordt vervaardigd, (o.a. spaarlegering, edelmetaal), inclusief opbakken.</t>
  </si>
  <si>
    <t>Q4301</t>
  </si>
  <si>
    <t>Kroon/brugdeel – keramische kap, opgebakken</t>
  </si>
  <si>
    <t>Q4302</t>
  </si>
  <si>
    <t>Kroon/brugdeel monolitisch (CAD/CAM)</t>
  </si>
  <si>
    <t>Q4311</t>
  </si>
  <si>
    <t>Inlay/onlay/facing - keramisch, opgebakken</t>
  </si>
  <si>
    <t>Q4312</t>
  </si>
  <si>
    <t>Inlay/onlay/facing - monolitisch (CAD/CAM)</t>
  </si>
  <si>
    <t>Q4321</t>
  </si>
  <si>
    <t>Etsbrugdeel - keramisch, opgebakken</t>
  </si>
  <si>
    <t>Q4322</t>
  </si>
  <si>
    <t>Etsbrugdeel - monolitisch</t>
  </si>
  <si>
    <t>Q4323</t>
  </si>
  <si>
    <t>Etsbrugvleugel - Keramisch</t>
  </si>
  <si>
    <t>Q4331</t>
  </si>
  <si>
    <t xml:space="preserve">Tijdelijke, kunsthars kroon/brugdeel </t>
  </si>
  <si>
    <t>Q4332</t>
  </si>
  <si>
    <t>Paskroon/brug in transparante kunststof (CAD/CAM)</t>
  </si>
  <si>
    <t>Q4341</t>
  </si>
  <si>
    <t>Kunststof kroon</t>
  </si>
  <si>
    <t>Q4342</t>
  </si>
  <si>
    <t>Kunststof inlay</t>
  </si>
  <si>
    <t>Q4343</t>
  </si>
  <si>
    <t>Teleskoopkroon /conuskroon</t>
  </si>
  <si>
    <t>Groep 4.4</t>
  </si>
  <si>
    <t>Kroon- en brugwerk – metaal met porselein*</t>
  </si>
  <si>
    <t>Q4401</t>
  </si>
  <si>
    <t>Kroon/brugdeel metaal met porselein</t>
  </si>
  <si>
    <t>Q4402</t>
  </si>
  <si>
    <t>Etsbrugdeel metaal met porselein</t>
  </si>
  <si>
    <t>Q4403</t>
  </si>
  <si>
    <t xml:space="preserve">Stiftkroon porselein metaal </t>
  </si>
  <si>
    <t>Groep 4.5</t>
  </si>
  <si>
    <t>Kroon- en brugwerk – volledig metaal*</t>
  </si>
  <si>
    <t>Q4501</t>
  </si>
  <si>
    <t>Kroon geheel metaal</t>
  </si>
  <si>
    <t>Q4502</t>
  </si>
  <si>
    <t xml:space="preserve">Inlay/onlay geheel metaal </t>
  </si>
  <si>
    <t>Q4503</t>
  </si>
  <si>
    <t>Q4504</t>
  </si>
  <si>
    <t>Stiftkroon geheel metaal</t>
  </si>
  <si>
    <t>Q4505</t>
  </si>
  <si>
    <t>Etsbrugvleugel metaal</t>
  </si>
  <si>
    <t>Groep 4.6</t>
  </si>
  <si>
    <t>Stiftopbouw/wortelkap/opbouw *</t>
  </si>
  <si>
    <t>Q4601</t>
  </si>
  <si>
    <t>Stiftopbouw direct</t>
  </si>
  <si>
    <t>Q4602</t>
  </si>
  <si>
    <t>Stiftopbouw metaal</t>
  </si>
  <si>
    <t>Q4603</t>
  </si>
  <si>
    <t>Stiftopbouw composiet met glasvezel stift</t>
  </si>
  <si>
    <t>Q4605</t>
  </si>
  <si>
    <t xml:space="preserve">Wortelkap </t>
  </si>
  <si>
    <t>Q4606</t>
  </si>
  <si>
    <t>Telescoopkap/ conuskap</t>
  </si>
  <si>
    <t>Groep 4.7</t>
  </si>
  <si>
    <t>Deelproduct kroon- en brugwerk</t>
  </si>
  <si>
    <t>Q4701</t>
  </si>
  <si>
    <t>Opbakken porselein op metalen onderstructuur / kap</t>
  </si>
  <si>
    <t>Q4702</t>
  </si>
  <si>
    <t>Opbakken porselein op keramische onderstructuur / kap</t>
  </si>
  <si>
    <t>Q4703</t>
  </si>
  <si>
    <t>Opbouwen composiet op metalen onderstructuur / kap</t>
  </si>
  <si>
    <t>Q4704</t>
  </si>
  <si>
    <t>Opbouwen composiet op keramische onderstructuur / kap</t>
  </si>
  <si>
    <t>Q4705</t>
  </si>
  <si>
    <t>Opbouwen kunsthars (kunststof venster)</t>
  </si>
  <si>
    <t>Q4711</t>
  </si>
  <si>
    <t>Afglanzen/inkleuren monolithisch keramiek</t>
  </si>
  <si>
    <t>Q4712</t>
  </si>
  <si>
    <t>Afglanzen/inkleuren kroon/brugdeel in bisquit</t>
  </si>
  <si>
    <t>Q4721</t>
  </si>
  <si>
    <t>Onderstructuur metaal (*)</t>
  </si>
  <si>
    <t>Q4722</t>
  </si>
  <si>
    <t>Onderstructuur metaalvrij (*)</t>
  </si>
  <si>
    <t>Groep 4.8</t>
  </si>
  <si>
    <t>Meerwerk bij kroon- en brugwerk (toeslag)</t>
  </si>
  <si>
    <t>Q4801</t>
  </si>
  <si>
    <t xml:space="preserve">Mal t.b.v. noodkroon/brug (dieptrek) </t>
  </si>
  <si>
    <t>Q4811</t>
  </si>
  <si>
    <t>Afdruk/fixatiekap/slijpkap (metaal)</t>
  </si>
  <si>
    <t>Q4812</t>
  </si>
  <si>
    <t>Afdruk/fixatiekap/slijpkap (kunststof)</t>
  </si>
  <si>
    <t>Q4821</t>
  </si>
  <si>
    <t>Schouderporselein</t>
  </si>
  <si>
    <t>Q4822</t>
  </si>
  <si>
    <t>Tandvlees porselein</t>
  </si>
  <si>
    <t>Q4831</t>
  </si>
  <si>
    <t>Vergulden K/B-deel, per element</t>
  </si>
  <si>
    <t>Q4832</t>
  </si>
  <si>
    <t xml:space="preserve">Glasvezelversterking per element </t>
  </si>
  <si>
    <t>Q4833</t>
  </si>
  <si>
    <t>Plastic Post</t>
  </si>
  <si>
    <t>Q4834</t>
  </si>
  <si>
    <t>Nasteekbare stift</t>
  </si>
  <si>
    <t>Q4841</t>
  </si>
  <si>
    <t>Voorbereiding kroon t.b.v. frame/occl.steun (p.kaak)</t>
  </si>
  <si>
    <t>Q4842</t>
  </si>
  <si>
    <t>Kroon passend maken aan frame</t>
  </si>
  <si>
    <t>Q4843</t>
  </si>
  <si>
    <t>Precisieverankering montage</t>
  </si>
  <si>
    <t>Q4844</t>
  </si>
  <si>
    <t>Montage slot aan kroon/brugdeel/wortelkap</t>
  </si>
  <si>
    <t>Q4851</t>
  </si>
  <si>
    <t>Werkzaamheden aan wortelkap/magneet</t>
  </si>
  <si>
    <t>Q4852</t>
  </si>
  <si>
    <t>Frezen per deel</t>
  </si>
  <si>
    <t>Q4853</t>
  </si>
  <si>
    <t>Freezen van attachment matrix of patrix</t>
  </si>
  <si>
    <t>Q4854</t>
  </si>
  <si>
    <t>Inlay in prothese-element</t>
  </si>
  <si>
    <t>Groep 4.9</t>
  </si>
  <si>
    <t>Reparatie en aanpassingen kroon- en brugwerk</t>
  </si>
  <si>
    <t>Q4901</t>
  </si>
  <si>
    <t>Schoonmaken kroon/brug</t>
  </si>
  <si>
    <t>Q4902</t>
  </si>
  <si>
    <t>Kleurcorrectie</t>
  </si>
  <si>
    <t>Q4903</t>
  </si>
  <si>
    <t>Etsen/silaniseren</t>
  </si>
  <si>
    <t>Q4904</t>
  </si>
  <si>
    <t>Basistarief ten behoeve van reparatie en aanpassingen</t>
  </si>
  <si>
    <t>Groep 6.0</t>
  </si>
  <si>
    <t>Voorbereidende werkzaamheden ten behoeve van implantaten</t>
  </si>
  <si>
    <t>Q6002</t>
  </si>
  <si>
    <t>Q6003</t>
  </si>
  <si>
    <t>Q6005</t>
  </si>
  <si>
    <t>Geprint model</t>
  </si>
  <si>
    <t>Q6052</t>
  </si>
  <si>
    <t>Proefopstelling per element</t>
  </si>
  <si>
    <t>Q6053</t>
  </si>
  <si>
    <t>Proefwasmodellatie per element (digitaal)</t>
  </si>
  <si>
    <t>Q6061</t>
  </si>
  <si>
    <t>Groep 6.1</t>
  </si>
  <si>
    <t>Q6113</t>
  </si>
  <si>
    <t>Kunstharslepel ten behoeve van implantaat (schoorsteenlepel)</t>
  </si>
  <si>
    <t>Q6115</t>
  </si>
  <si>
    <t>Richtstift ten behoeve kunststofplaat per stuk</t>
  </si>
  <si>
    <t>Q6116</t>
  </si>
  <si>
    <t>Verschroefbare kunststof lepel met beetwal</t>
  </si>
  <si>
    <t>Kunststof lepel met beetwal (met daarin gemonteerde implantaat onderdelen) die vastgeschroefd kan worden op implantaten</t>
  </si>
  <si>
    <t>Q6118</t>
  </si>
  <si>
    <t>Hulpdelen plaatsen in afdruk, per stuk</t>
  </si>
  <si>
    <t>Q6133</t>
  </si>
  <si>
    <t>Precisie duplicaatmodel</t>
  </si>
  <si>
    <t>Q6144</t>
  </si>
  <si>
    <t>Stonemodel uit kunststof implantaat lepel</t>
  </si>
  <si>
    <t>Q6153</t>
  </si>
  <si>
    <t>Model monteren in middelwaarde articulator</t>
  </si>
  <si>
    <t>Q6154</t>
  </si>
  <si>
    <t>Model monteren in meervoudig instelbare articulator</t>
  </si>
  <si>
    <t>Q6161</t>
  </si>
  <si>
    <t>Opst./persen/gieten/inject./afwerken op suprastructuur</t>
  </si>
  <si>
    <t>Groep 6.2</t>
  </si>
  <si>
    <t>Q6200</t>
  </si>
  <si>
    <t>Surgical guide/boorplaat</t>
  </si>
  <si>
    <t>Q6201</t>
  </si>
  <si>
    <t>Röntgendiagnoseplaat (inclusief kogeltjes)</t>
  </si>
  <si>
    <t>Q6202</t>
  </si>
  <si>
    <t>Röntgendiagnoseplaat ten behoeve van CT scan</t>
  </si>
  <si>
    <t>Als 6201 echter dan voorzien van 8 tot 12 metaalloze lasdraden</t>
  </si>
  <si>
    <t>Groep 6.4</t>
  </si>
  <si>
    <t>Opbouwen, suprastructuren, kronen/bruggen voor implantaten</t>
  </si>
  <si>
    <t>Q6401</t>
  </si>
  <si>
    <t>Confectie implantaat opbouw</t>
  </si>
  <si>
    <t>Q6402</t>
  </si>
  <si>
    <t>Confectie opbouw bewerken</t>
  </si>
  <si>
    <t>Q6411</t>
  </si>
  <si>
    <t>Individueel cad/cam abutment metaal (*)</t>
  </si>
  <si>
    <t>Q6412</t>
  </si>
  <si>
    <t>Individueel cad/cam abutment metaalvrij (*)</t>
  </si>
  <si>
    <t>Q6413</t>
  </si>
  <si>
    <t>Individueel cad/cam abutment hybride (*)</t>
  </si>
  <si>
    <t>Q6414</t>
  </si>
  <si>
    <t>Beslijpen cad/cam opbouw</t>
  </si>
  <si>
    <t>Q6421</t>
  </si>
  <si>
    <t>Implantaatkroon metaal (*)</t>
  </si>
  <si>
    <t>Q6422</t>
  </si>
  <si>
    <t>Implantaatkroon metaalvrij (*)</t>
  </si>
  <si>
    <t>Q6423</t>
  </si>
  <si>
    <t xml:space="preserve">Implantaatkroon hybride (*) </t>
  </si>
  <si>
    <t>Q6424</t>
  </si>
  <si>
    <t>Implantaatbrugdeel metaal (*)</t>
  </si>
  <si>
    <t>Q6425</t>
  </si>
  <si>
    <t>Implantaatbrugdeel metaalvrij (*)</t>
  </si>
  <si>
    <t>Q6426</t>
  </si>
  <si>
    <t xml:space="preserve">Implantaatbrugdeel hybride  / interface(*) </t>
  </si>
  <si>
    <t>Q6431</t>
  </si>
  <si>
    <t>Individueel kleuren in klinische omgeving</t>
  </si>
  <si>
    <t>Q6432</t>
  </si>
  <si>
    <t>Porselein aanbrengen in esthetische zone</t>
  </si>
  <si>
    <t>Q6441</t>
  </si>
  <si>
    <t>Implantaat-toeslag (per implantaat)</t>
  </si>
  <si>
    <t>Q6451</t>
  </si>
  <si>
    <t>Ontwerpen van 3D CAD/CAM opbouw</t>
  </si>
  <si>
    <t>Q6452</t>
  </si>
  <si>
    <t>Modelleren van 3D CAD/CAM opbouw</t>
  </si>
  <si>
    <t>Q6453</t>
  </si>
  <si>
    <t>Scannen van 3D CAD/CAM opbouw</t>
  </si>
  <si>
    <t>Q6461</t>
  </si>
  <si>
    <t>Steg zelf vervaardigen per implantaat (*)</t>
  </si>
  <si>
    <t>Q6462</t>
  </si>
  <si>
    <t>Toeslag steg voor elk volgend implantaat</t>
  </si>
  <si>
    <t>Meerwerk tbv. implantaatwerkstuk:</t>
  </si>
  <si>
    <t>Q6471</t>
  </si>
  <si>
    <t>Opaquen</t>
  </si>
  <si>
    <t>Q6472</t>
  </si>
  <si>
    <t>Slot ten behoeve van plaatsen implantaatkroon</t>
  </si>
  <si>
    <t>Q6473</t>
  </si>
  <si>
    <t>Sterilisatie</t>
  </si>
  <si>
    <t>Q6474</t>
  </si>
  <si>
    <t>Stralen van implantaatopbouw</t>
  </si>
  <si>
    <t>Groep 6.9</t>
  </si>
  <si>
    <t>Solderen en montage</t>
  </si>
  <si>
    <t>Q6901</t>
  </si>
  <si>
    <t>Q6902</t>
  </si>
  <si>
    <t>Soldeerplaats (volgende) exclusief soldeer</t>
  </si>
  <si>
    <t>Q6903</t>
  </si>
  <si>
    <t>Q6951</t>
  </si>
  <si>
    <t>Stellen slot met behulp van parallellometer</t>
  </si>
  <si>
    <t>Q6952</t>
  </si>
  <si>
    <t>Monteren sloten aan impl. systeem</t>
  </si>
  <si>
    <t>Groep 8.0</t>
  </si>
  <si>
    <t xml:space="preserve">Diverse werkzaamheden CAD </t>
  </si>
  <si>
    <t>Deze prestaties zijn slechts als deelprestatie te declareren bij digitale vervaardiging, niet in combinatie met het eindproduct</t>
  </si>
  <si>
    <t>Q8001</t>
  </si>
  <si>
    <t>Scannen ten behoeve van CAD</t>
  </si>
  <si>
    <t>Q8010</t>
  </si>
  <si>
    <t>Ontwerp CAD kroon</t>
  </si>
  <si>
    <t>Q8011</t>
  </si>
  <si>
    <t>Ontwerp CAD brugdeel</t>
  </si>
  <si>
    <t>Q8012</t>
  </si>
  <si>
    <t>Ontwerp CAD frame</t>
  </si>
  <si>
    <t>Q8013</t>
  </si>
  <si>
    <t>Ontwerp CAD splint</t>
  </si>
  <si>
    <t>Q8014</t>
  </si>
  <si>
    <t>Ontwerp CAD opstellen per element</t>
  </si>
  <si>
    <t>Q8015</t>
  </si>
  <si>
    <t>Ontwerp CAD abutment</t>
  </si>
  <si>
    <t>Q8016</t>
  </si>
  <si>
    <t>Ontwerp CAD onderstructuur</t>
  </si>
  <si>
    <t>Q8017</t>
  </si>
  <si>
    <t>Ontwerp CAD steg</t>
  </si>
  <si>
    <t>Hoofdgroep 9</t>
  </si>
  <si>
    <r>
      <t xml:space="preserve">Materialen, </t>
    </r>
    <r>
      <rPr>
        <sz val="9"/>
        <color theme="1"/>
        <rFont val="Calibri"/>
        <family val="2"/>
        <scheme val="minor"/>
      </rPr>
      <t>deze kunnen tegen kostprijs gedeclareerd worden</t>
    </r>
  </si>
  <si>
    <t>Groep 9.0</t>
  </si>
  <si>
    <t xml:space="preserve">Porselein frontelementen set (zes stuks) </t>
  </si>
  <si>
    <t>Q9006</t>
  </si>
  <si>
    <t>Frontelementen</t>
  </si>
  <si>
    <t>Kostprijs</t>
  </si>
  <si>
    <t>Porseleinen kiezen set (acht stuks)</t>
  </si>
  <si>
    <t>Q9058</t>
  </si>
  <si>
    <t>Kiezen</t>
  </si>
  <si>
    <t>Groep 9.1</t>
  </si>
  <si>
    <t>Porselein frontelement per stuk</t>
  </si>
  <si>
    <t>Q9101</t>
  </si>
  <si>
    <t>Tanden</t>
  </si>
  <si>
    <t>Porseleinen kiezen per stuk</t>
  </si>
  <si>
    <t>Q9010</t>
  </si>
  <si>
    <t>Groep 9.3</t>
  </si>
  <si>
    <t>Kunststof front elementen sets (zes stuks)</t>
  </si>
  <si>
    <t>Q9306</t>
  </si>
  <si>
    <t>Kunststof kiezen sets (acht stuks)</t>
  </si>
  <si>
    <t>Q9358</t>
  </si>
  <si>
    <t>Groep 9.4</t>
  </si>
  <si>
    <t>Kunststof front elementen per stuk</t>
  </si>
  <si>
    <t>Q9401</t>
  </si>
  <si>
    <t>Kunststof kiezen per stuk</t>
  </si>
  <si>
    <t>Q9451</t>
  </si>
  <si>
    <t>Groep 9.7</t>
  </si>
  <si>
    <t>Metalen, edel/onedel</t>
  </si>
  <si>
    <t>Q9701</t>
  </si>
  <si>
    <t>Onedele legeringen</t>
  </si>
  <si>
    <t>Q9711</t>
  </si>
  <si>
    <t>Edele legeringen Au percentage lager dan 10%</t>
  </si>
  <si>
    <t>Q9721</t>
  </si>
  <si>
    <t>Edele legeringen Au percentages van 10% tot 25%</t>
  </si>
  <si>
    <t>Q9741</t>
  </si>
  <si>
    <t>Edele legeringen Au percentages van 25% tot 50%</t>
  </si>
  <si>
    <t>Q9751</t>
  </si>
  <si>
    <t>Edele legeringen Au percentages van 50% tot 60%</t>
  </si>
  <si>
    <t>Q9760</t>
  </si>
  <si>
    <t>Edele legeringen Au percentages van 60% tot 70%</t>
  </si>
  <si>
    <t>Q9770</t>
  </si>
  <si>
    <t>Edele legeringen Au percentages van 70% tot 80%</t>
  </si>
  <si>
    <t>Q9781</t>
  </si>
  <si>
    <t>Edele legeringen Au percentages boven 80%</t>
  </si>
  <si>
    <t>Groep 9.8</t>
  </si>
  <si>
    <t>Q9801</t>
  </si>
  <si>
    <t>Groep 9.9</t>
  </si>
  <si>
    <t>Diverse materialen</t>
  </si>
  <si>
    <t>Q9901</t>
  </si>
  <si>
    <t>Materialen ten behoeve van CAD/CAM</t>
  </si>
  <si>
    <t>CAD/CAM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</si>
</sst>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sz val="7"/>
      <color theme="1"/>
      <name val="Calibri"/>
      <family val="2"/>
      <scheme val="minor"/>
    </font>
    <font>
      <sz val="9"/>
      <color rgb="FFFF0000"/>
      <name val="Calibri"/>
      <family val="2"/>
      <scheme val="minor"/>
    </font>
    <font>
      <sz val="9"/>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54">
    <xf numFmtId="0" fontId="0" fillId="0" borderId="0" xfId="0"/>
    <xf numFmtId="0" fontId="2" fillId="2" borderId="0" xfId="1" applyFont="1" applyFill="1"/>
    <xf numFmtId="0" fontId="1" fillId="2" borderId="0" xfId="1" applyFont="1" applyFill="1" applyAlignment="1">
      <alignment horizontal="right"/>
    </xf>
    <xf numFmtId="0" fontId="1" fillId="2" borderId="0" xfId="1" applyFont="1" applyFill="1"/>
    <xf numFmtId="0" fontId="1" fillId="2" borderId="0" xfId="1" applyFont="1" applyFill="1" applyAlignment="1">
      <alignment wrapText="1"/>
    </xf>
    <xf numFmtId="164" fontId="1" fillId="2" borderId="0" xfId="1" applyNumberFormat="1" applyFont="1" applyFill="1"/>
    <xf numFmtId="10" fontId="1" fillId="2" borderId="0" xfId="1" applyNumberFormat="1" applyFont="1" applyFill="1"/>
    <xf numFmtId="0" fontId="4" fillId="2" borderId="1" xfId="1" applyFont="1" applyFill="1" applyBorder="1"/>
    <xf numFmtId="0" fontId="4" fillId="2" borderId="1" xfId="1" applyFont="1" applyFill="1" applyBorder="1" applyAlignment="1">
      <alignment horizontal="right"/>
    </xf>
    <xf numFmtId="0" fontId="4" fillId="2" borderId="1" xfId="1" applyFont="1" applyFill="1" applyBorder="1" applyAlignment="1">
      <alignment wrapText="1"/>
    </xf>
    <xf numFmtId="164" fontId="4" fillId="2" borderId="1" xfId="1" applyNumberFormat="1" applyFont="1" applyFill="1" applyBorder="1" applyAlignment="1">
      <alignment wrapText="1"/>
    </xf>
    <xf numFmtId="10" fontId="4" fillId="2" borderId="1" xfId="1" applyNumberFormat="1" applyFont="1" applyFill="1" applyBorder="1" applyAlignment="1">
      <alignment wrapText="1"/>
    </xf>
    <xf numFmtId="164" fontId="4" fillId="2" borderId="1" xfId="1" applyNumberFormat="1" applyFont="1" applyFill="1" applyBorder="1"/>
    <xf numFmtId="0" fontId="5" fillId="3" borderId="0" xfId="1" applyFont="1" applyFill="1" applyBorder="1"/>
    <xf numFmtId="0" fontId="3" fillId="3" borderId="0" xfId="1" applyFill="1" applyBorder="1" applyAlignment="1">
      <alignment horizontal="right"/>
    </xf>
    <xf numFmtId="0" fontId="3" fillId="3" borderId="0" xfId="1" applyFill="1" applyBorder="1"/>
    <xf numFmtId="0" fontId="3" fillId="3" borderId="0" xfId="1" applyFill="1" applyBorder="1" applyAlignment="1">
      <alignment wrapText="1"/>
    </xf>
    <xf numFmtId="164" fontId="3" fillId="3" borderId="0" xfId="1" applyNumberFormat="1" applyFill="1" applyBorder="1"/>
    <xf numFmtId="10" fontId="3" fillId="3" borderId="0" xfId="1" applyNumberFormat="1" applyFill="1" applyBorder="1"/>
    <xf numFmtId="0" fontId="5" fillId="3" borderId="0" xfId="1" applyFont="1" applyFill="1" applyAlignment="1">
      <alignment horizontal="right"/>
    </xf>
    <xf numFmtId="0" fontId="5" fillId="3" borderId="0" xfId="1" applyFont="1" applyFill="1"/>
    <xf numFmtId="0" fontId="5" fillId="3" borderId="0" xfId="1" applyFont="1" applyFill="1" applyAlignment="1">
      <alignment wrapText="1"/>
    </xf>
    <xf numFmtId="164" fontId="5" fillId="3" borderId="0" xfId="1" applyNumberFormat="1" applyFont="1" applyFill="1"/>
    <xf numFmtId="10" fontId="5" fillId="3" borderId="0" xfId="1" applyNumberFormat="1" applyFont="1" applyFill="1"/>
    <xf numFmtId="0" fontId="3" fillId="2" borderId="0" xfId="1" applyFill="1" applyBorder="1"/>
    <xf numFmtId="2" fontId="3" fillId="0" borderId="0" xfId="1" applyNumberFormat="1" applyAlignment="1">
      <alignment horizontal="right"/>
    </xf>
    <xf numFmtId="0" fontId="3" fillId="0" borderId="0" xfId="1"/>
    <xf numFmtId="0" fontId="3" fillId="0" borderId="0" xfId="1" applyAlignment="1">
      <alignment wrapText="1"/>
    </xf>
    <xf numFmtId="164" fontId="3" fillId="0" borderId="0" xfId="1" applyNumberFormat="1"/>
    <xf numFmtId="10" fontId="3" fillId="0" borderId="0" xfId="1" applyNumberFormat="1"/>
    <xf numFmtId="0" fontId="6" fillId="0" borderId="0" xfId="1" applyFont="1" applyAlignment="1">
      <alignment horizontal="left" vertical="top" wrapText="1"/>
    </xf>
    <xf numFmtId="2" fontId="5" fillId="3" borderId="0" xfId="1" applyNumberFormat="1" applyFont="1" applyFill="1" applyAlignment="1">
      <alignment horizontal="right"/>
    </xf>
    <xf numFmtId="0" fontId="6" fillId="0" borderId="0" xfId="1" applyFont="1" applyAlignment="1">
      <alignment wrapText="1"/>
    </xf>
    <xf numFmtId="0" fontId="3" fillId="0" borderId="0" xfId="1" applyAlignment="1">
      <alignment horizontal="right"/>
    </xf>
    <xf numFmtId="10" fontId="7" fillId="0" borderId="0" xfId="1" applyNumberFormat="1" applyFont="1"/>
    <xf numFmtId="2" fontId="3" fillId="3" borderId="0" xfId="1" applyNumberFormat="1" applyFill="1" applyAlignment="1">
      <alignment horizontal="right"/>
    </xf>
    <xf numFmtId="0" fontId="3" fillId="3" borderId="0" xfId="1" applyFill="1"/>
    <xf numFmtId="164" fontId="3" fillId="3" borderId="0" xfId="1" applyNumberFormat="1" applyFill="1"/>
    <xf numFmtId="10" fontId="3" fillId="3" borderId="0" xfId="1" applyNumberFormat="1" applyFill="1"/>
    <xf numFmtId="0" fontId="3" fillId="2" borderId="0" xfId="1" applyFill="1"/>
    <xf numFmtId="0" fontId="3" fillId="3" borderId="0" xfId="1" applyFill="1" applyAlignment="1">
      <alignment wrapText="1"/>
    </xf>
    <xf numFmtId="0" fontId="7" fillId="2" borderId="0" xfId="1" applyFont="1" applyFill="1"/>
    <xf numFmtId="0" fontId="8" fillId="0" borderId="0" xfId="1" applyFont="1"/>
    <xf numFmtId="10" fontId="8" fillId="0" borderId="0" xfId="1" applyNumberFormat="1" applyFont="1"/>
    <xf numFmtId="164" fontId="3" fillId="0" borderId="0" xfId="1" applyNumberFormat="1" applyFill="1"/>
    <xf numFmtId="2" fontId="5" fillId="0" borderId="0" xfId="1" applyNumberFormat="1" applyFont="1" applyFill="1" applyAlignment="1">
      <alignment horizontal="right"/>
    </xf>
    <xf numFmtId="0" fontId="5" fillId="0" borderId="0" xfId="1" applyFont="1" applyFill="1"/>
    <xf numFmtId="164" fontId="5" fillId="0" borderId="0" xfId="1" applyNumberFormat="1" applyFont="1" applyFill="1"/>
    <xf numFmtId="10" fontId="5" fillId="0" borderId="0" xfId="1" applyNumberFormat="1" applyFont="1" applyFill="1"/>
    <xf numFmtId="0" fontId="8" fillId="0" borderId="0" xfId="1" applyFont="1" applyAlignment="1">
      <alignment wrapText="1"/>
    </xf>
    <xf numFmtId="1" fontId="3" fillId="0" borderId="0" xfId="1" applyNumberFormat="1" applyAlignment="1">
      <alignment horizontal="right"/>
    </xf>
    <xf numFmtId="1" fontId="3" fillId="3" borderId="0" xfId="1" applyNumberFormat="1" applyFill="1" applyAlignment="1">
      <alignment horizontal="right"/>
    </xf>
    <xf numFmtId="0" fontId="5" fillId="0" borderId="0" xfId="1" applyFont="1" applyAlignment="1">
      <alignment wrapText="1"/>
    </xf>
    <xf numFmtId="0" fontId="5" fillId="0" borderId="0" xfId="0" applyFont="1"/>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8"/>
  <sheetViews>
    <sheetView tabSelected="1" workbookViewId="0">
      <selection activeCell="A256" sqref="A256:XFD256"/>
    </sheetView>
  </sheetViews>
  <sheetFormatPr defaultColWidth="0" defaultRowHeight="15" zeroHeight="1" x14ac:dyDescent="0.25"/>
  <cols>
    <col min="1" max="1" width="10.5703125" style="26" customWidth="1"/>
    <col min="2" max="2" width="11.42578125" style="33" bestFit="1" customWidth="1"/>
    <col min="3" max="3" width="9.5703125" style="26" bestFit="1" customWidth="1"/>
    <col min="4" max="4" width="53.7109375" style="27" customWidth="1"/>
    <col min="5" max="5" width="14.42578125" style="28" bestFit="1" customWidth="1"/>
    <col min="6" max="6" width="14.85546875" style="26" bestFit="1" customWidth="1"/>
    <col min="7" max="7" width="14" style="29" bestFit="1" customWidth="1"/>
    <col min="8" max="8" width="18.42578125" style="28" bestFit="1" customWidth="1"/>
    <col min="9" max="16384" width="8.85546875" hidden="1"/>
  </cols>
  <sheetData>
    <row r="1" spans="1:8" ht="14.45" x14ac:dyDescent="0.3">
      <c r="A1" s="1" t="s">
        <v>0</v>
      </c>
      <c r="B1" s="2"/>
      <c r="C1" s="3"/>
      <c r="D1" s="4"/>
      <c r="E1" s="5"/>
      <c r="F1" s="3"/>
      <c r="G1" s="6"/>
      <c r="H1" s="5"/>
    </row>
    <row r="2" spans="1:8" ht="27.6" x14ac:dyDescent="0.3">
      <c r="A2" s="7" t="s">
        <v>1</v>
      </c>
      <c r="B2" s="8" t="s">
        <v>2</v>
      </c>
      <c r="C2" s="7" t="s">
        <v>3</v>
      </c>
      <c r="D2" s="9" t="s">
        <v>4</v>
      </c>
      <c r="E2" s="10" t="s">
        <v>5</v>
      </c>
      <c r="F2" s="9" t="s">
        <v>6</v>
      </c>
      <c r="G2" s="11" t="s">
        <v>7</v>
      </c>
      <c r="H2" s="12" t="s">
        <v>8</v>
      </c>
    </row>
    <row r="3" spans="1:8" ht="14.45" x14ac:dyDescent="0.3">
      <c r="A3" s="13" t="s">
        <v>9</v>
      </c>
      <c r="B3" s="14"/>
      <c r="C3" s="15"/>
      <c r="D3" s="16"/>
      <c r="E3" s="17"/>
      <c r="F3" s="15"/>
      <c r="G3" s="18"/>
      <c r="H3" s="17"/>
    </row>
    <row r="4" spans="1:8" ht="14.45" x14ac:dyDescent="0.3">
      <c r="A4" s="13" t="s">
        <v>10</v>
      </c>
      <c r="B4" s="19"/>
      <c r="C4" s="20"/>
      <c r="D4" s="21" t="s">
        <v>11</v>
      </c>
      <c r="E4" s="22"/>
      <c r="F4" s="20"/>
      <c r="G4" s="23"/>
      <c r="H4" s="22"/>
    </row>
    <row r="5" spans="1:8" ht="14.45" x14ac:dyDescent="0.3">
      <c r="A5" s="24"/>
      <c r="B5" s="25" t="s">
        <v>12</v>
      </c>
      <c r="C5" s="26">
        <v>1</v>
      </c>
      <c r="D5" s="27" t="s">
        <v>13</v>
      </c>
      <c r="E5" s="28">
        <v>3.0664285714285717</v>
      </c>
      <c r="F5" s="26">
        <v>14</v>
      </c>
      <c r="G5" s="29">
        <v>0.75832376328337325</v>
      </c>
      <c r="H5" s="28">
        <v>14.13</v>
      </c>
    </row>
    <row r="6" spans="1:8" ht="14.45" x14ac:dyDescent="0.3">
      <c r="A6" s="24"/>
      <c r="B6" s="25" t="s">
        <v>14</v>
      </c>
      <c r="C6" s="26">
        <v>11</v>
      </c>
      <c r="D6" s="27" t="s">
        <v>15</v>
      </c>
      <c r="E6" s="28">
        <v>4.68</v>
      </c>
      <c r="F6" s="26">
        <v>14</v>
      </c>
      <c r="G6" s="29">
        <v>0.61134229958739694</v>
      </c>
      <c r="H6" s="28">
        <v>14.13</v>
      </c>
    </row>
    <row r="7" spans="1:8" ht="24.6" x14ac:dyDescent="0.3">
      <c r="A7" s="24"/>
      <c r="B7" s="25" t="s">
        <v>16</v>
      </c>
      <c r="C7" s="26">
        <v>21</v>
      </c>
      <c r="D7" s="27" t="s">
        <v>17</v>
      </c>
      <c r="E7" s="28">
        <v>46.876666666666665</v>
      </c>
      <c r="F7" s="26">
        <v>16</v>
      </c>
      <c r="G7" s="29">
        <v>0.52994092911230195</v>
      </c>
      <c r="H7" s="28">
        <v>169.53</v>
      </c>
    </row>
    <row r="8" spans="1:8" ht="33.6" x14ac:dyDescent="0.3">
      <c r="A8" s="24"/>
      <c r="B8" s="25"/>
      <c r="D8" s="30" t="s">
        <v>18</v>
      </c>
    </row>
    <row r="9" spans="1:8" ht="14.45" x14ac:dyDescent="0.3">
      <c r="A9" s="13" t="s">
        <v>19</v>
      </c>
      <c r="B9" s="31"/>
      <c r="C9" s="20"/>
      <c r="D9" s="21" t="s">
        <v>20</v>
      </c>
      <c r="E9" s="22"/>
      <c r="F9" s="20"/>
      <c r="G9" s="23"/>
      <c r="H9" s="22"/>
    </row>
    <row r="10" spans="1:8" ht="14.45" x14ac:dyDescent="0.3">
      <c r="A10" s="24"/>
      <c r="B10" s="25" t="s">
        <v>21</v>
      </c>
      <c r="C10" s="26">
        <v>101</v>
      </c>
      <c r="D10" s="27" t="s">
        <v>22</v>
      </c>
      <c r="E10" s="28">
        <v>17.643125000000001</v>
      </c>
      <c r="F10" s="26">
        <v>17</v>
      </c>
      <c r="G10" s="29">
        <v>0.24977430387654362</v>
      </c>
      <c r="H10" s="28">
        <v>13.58</v>
      </c>
    </row>
    <row r="11" spans="1:8" ht="14.45" x14ac:dyDescent="0.3">
      <c r="A11" s="24"/>
      <c r="B11" s="25" t="s">
        <v>23</v>
      </c>
      <c r="C11" s="26">
        <v>103</v>
      </c>
      <c r="D11" s="27" t="s">
        <v>24</v>
      </c>
      <c r="E11" s="28">
        <v>3.2887500000000007</v>
      </c>
      <c r="F11" s="26">
        <v>16</v>
      </c>
      <c r="G11" s="29">
        <v>0.33657104116142345</v>
      </c>
      <c r="H11" s="28">
        <v>2.2999999999999998</v>
      </c>
    </row>
    <row r="12" spans="1:8" ht="14.45" x14ac:dyDescent="0.3">
      <c r="A12" s="24"/>
      <c r="B12" s="25" t="s">
        <v>25</v>
      </c>
      <c r="C12" s="26">
        <v>105</v>
      </c>
      <c r="D12" s="27" t="s">
        <v>26</v>
      </c>
      <c r="E12" s="28">
        <v>6.1980000000000004</v>
      </c>
      <c r="F12" s="26">
        <v>21</v>
      </c>
      <c r="G12" s="29">
        <v>0.21708171655330891</v>
      </c>
      <c r="H12" s="28">
        <v>2.5499999999999998</v>
      </c>
    </row>
    <row r="13" spans="1:8" ht="14.45" x14ac:dyDescent="0.3">
      <c r="A13" s="24"/>
      <c r="B13" s="25" t="s">
        <v>27</v>
      </c>
      <c r="C13" s="26">
        <v>106</v>
      </c>
      <c r="D13" s="27" t="s">
        <v>28</v>
      </c>
      <c r="E13" s="28">
        <v>2.3810526315789473</v>
      </c>
      <c r="F13" s="26">
        <v>19</v>
      </c>
      <c r="G13" s="29">
        <v>0.16487169106616678</v>
      </c>
      <c r="H13" s="28">
        <v>2.2999999999999998</v>
      </c>
    </row>
    <row r="14" spans="1:8" x14ac:dyDescent="0.25">
      <c r="A14" s="24"/>
      <c r="B14" s="25" t="s">
        <v>29</v>
      </c>
      <c r="C14" s="26">
        <v>107</v>
      </c>
      <c r="D14" s="27" t="s">
        <v>30</v>
      </c>
      <c r="E14" s="28">
        <v>11.093529411764706</v>
      </c>
      <c r="F14" s="26">
        <v>17</v>
      </c>
      <c r="G14" s="29">
        <v>0.16780463535364012</v>
      </c>
      <c r="H14" s="28">
        <v>8.85</v>
      </c>
    </row>
    <row r="15" spans="1:8" ht="19.5" x14ac:dyDescent="0.25">
      <c r="A15" s="24"/>
      <c r="B15" s="25"/>
      <c r="D15" s="32" t="s">
        <v>31</v>
      </c>
    </row>
    <row r="16" spans="1:8" ht="14.45" x14ac:dyDescent="0.3">
      <c r="A16" s="24"/>
      <c r="B16" s="25" t="s">
        <v>32</v>
      </c>
      <c r="C16" s="26">
        <v>120</v>
      </c>
      <c r="D16" s="27" t="s">
        <v>33</v>
      </c>
      <c r="E16" s="28">
        <v>17.459285714285716</v>
      </c>
      <c r="F16" s="26">
        <v>15</v>
      </c>
      <c r="G16" s="29">
        <v>0.24175730635648912</v>
      </c>
      <c r="H16" s="28">
        <v>13.58</v>
      </c>
    </row>
    <row r="17" spans="1:8" ht="14.45" x14ac:dyDescent="0.3">
      <c r="A17" s="24"/>
      <c r="B17" s="25" t="s">
        <v>34</v>
      </c>
      <c r="C17" s="26">
        <v>121</v>
      </c>
      <c r="D17" s="27" t="s">
        <v>35</v>
      </c>
      <c r="E17" s="28">
        <v>15.439411764705884</v>
      </c>
      <c r="F17" s="26">
        <v>18</v>
      </c>
      <c r="G17" s="29">
        <v>0.16361250018901866</v>
      </c>
      <c r="H17" s="28">
        <v>13.58</v>
      </c>
    </row>
    <row r="18" spans="1:8" ht="14.45" x14ac:dyDescent="0.3">
      <c r="A18" s="13" t="s">
        <v>36</v>
      </c>
      <c r="B18" s="31"/>
      <c r="C18" s="20"/>
      <c r="D18" s="21" t="s">
        <v>37</v>
      </c>
      <c r="E18" s="22"/>
      <c r="F18" s="20"/>
      <c r="G18" s="23"/>
      <c r="H18" s="22"/>
    </row>
    <row r="19" spans="1:8" ht="14.45" x14ac:dyDescent="0.3">
      <c r="A19" s="24"/>
      <c r="B19" s="25" t="s">
        <v>38</v>
      </c>
      <c r="C19" s="26">
        <v>201</v>
      </c>
      <c r="D19" s="27" t="s">
        <v>39</v>
      </c>
      <c r="E19" s="28">
        <v>12.825263157894737</v>
      </c>
      <c r="F19" s="26">
        <v>20</v>
      </c>
      <c r="G19" s="29">
        <v>0.17156448731755977</v>
      </c>
      <c r="H19" s="28">
        <v>13.58</v>
      </c>
    </row>
    <row r="20" spans="1:8" ht="14.45" x14ac:dyDescent="0.3">
      <c r="A20" s="24"/>
      <c r="B20" s="25" t="s">
        <v>40</v>
      </c>
      <c r="C20" s="26">
        <v>202</v>
      </c>
      <c r="D20" s="27" t="s">
        <v>41</v>
      </c>
      <c r="E20" s="28">
        <v>12.084117647058823</v>
      </c>
      <c r="F20" s="26">
        <v>17</v>
      </c>
      <c r="G20" s="29">
        <v>0.20357487301991609</v>
      </c>
      <c r="H20" s="28">
        <v>13.58</v>
      </c>
    </row>
    <row r="21" spans="1:8" ht="14.45" x14ac:dyDescent="0.3">
      <c r="A21" s="24"/>
      <c r="B21" s="25" t="s">
        <v>42</v>
      </c>
      <c r="C21" s="26">
        <v>203</v>
      </c>
      <c r="D21" s="27" t="s">
        <v>43</v>
      </c>
      <c r="E21" s="28">
        <v>147.6</v>
      </c>
      <c r="F21" s="33" t="s">
        <v>44</v>
      </c>
      <c r="G21" s="29">
        <v>0.96028232690288817</v>
      </c>
    </row>
    <row r="22" spans="1:8" ht="14.45" x14ac:dyDescent="0.3">
      <c r="A22" s="13" t="s">
        <v>45</v>
      </c>
      <c r="B22" s="31"/>
      <c r="C22" s="20"/>
      <c r="D22" s="21" t="s">
        <v>46</v>
      </c>
      <c r="E22" s="22"/>
      <c r="F22" s="20"/>
      <c r="G22" s="23"/>
      <c r="H22" s="22"/>
    </row>
    <row r="23" spans="1:8" ht="14.45" x14ac:dyDescent="0.3">
      <c r="A23" s="13" t="s">
        <v>47</v>
      </c>
      <c r="B23" s="31"/>
      <c r="C23" s="20"/>
      <c r="D23" s="21" t="s">
        <v>48</v>
      </c>
      <c r="E23" s="22"/>
      <c r="F23" s="20"/>
      <c r="G23" s="23"/>
      <c r="H23" s="22"/>
    </row>
    <row r="24" spans="1:8" ht="14.45" x14ac:dyDescent="0.3">
      <c r="A24" s="24"/>
      <c r="B24" s="25" t="s">
        <v>49</v>
      </c>
      <c r="C24" s="26">
        <v>1001</v>
      </c>
      <c r="D24" s="27" t="s">
        <v>50</v>
      </c>
      <c r="E24" s="28">
        <v>6.7173529411764701</v>
      </c>
      <c r="F24" s="26">
        <v>35</v>
      </c>
      <c r="G24" s="29">
        <v>3.3939860593423722E-2</v>
      </c>
      <c r="H24" s="28">
        <v>6.18</v>
      </c>
    </row>
    <row r="25" spans="1:8" ht="18.600000000000001" x14ac:dyDescent="0.3">
      <c r="A25" s="24"/>
      <c r="B25" s="25"/>
      <c r="D25" s="32" t="s">
        <v>51</v>
      </c>
    </row>
    <row r="26" spans="1:8" ht="14.45" x14ac:dyDescent="0.3">
      <c r="A26" s="24"/>
      <c r="B26" s="25" t="s">
        <v>52</v>
      </c>
      <c r="C26" s="26">
        <v>1002</v>
      </c>
      <c r="D26" s="27" t="s">
        <v>53</v>
      </c>
      <c r="E26" s="28">
        <v>8.5938888888888894</v>
      </c>
      <c r="F26" s="26">
        <v>37</v>
      </c>
      <c r="G26" s="29">
        <v>5.391231404540351E-2</v>
      </c>
      <c r="H26" s="28">
        <v>7.28</v>
      </c>
    </row>
    <row r="27" spans="1:8" ht="14.45" x14ac:dyDescent="0.3">
      <c r="A27" s="24"/>
      <c r="B27" s="25"/>
      <c r="D27" s="32" t="s">
        <v>54</v>
      </c>
    </row>
    <row r="28" spans="1:8" ht="14.45" x14ac:dyDescent="0.3">
      <c r="A28" s="24"/>
      <c r="B28" s="25" t="s">
        <v>55</v>
      </c>
      <c r="C28" s="26">
        <v>1003</v>
      </c>
      <c r="D28" s="27" t="s">
        <v>56</v>
      </c>
      <c r="E28" s="28">
        <v>11.468333333333334</v>
      </c>
      <c r="F28" s="26">
        <v>30</v>
      </c>
      <c r="G28" s="29">
        <v>4.0541656845312177E-2</v>
      </c>
      <c r="H28" s="28">
        <v>11.04</v>
      </c>
    </row>
    <row r="29" spans="1:8" ht="18.600000000000001" x14ac:dyDescent="0.3">
      <c r="A29" s="24"/>
      <c r="B29" s="25"/>
      <c r="D29" s="32" t="s">
        <v>57</v>
      </c>
    </row>
    <row r="30" spans="1:8" ht="14.45" x14ac:dyDescent="0.3">
      <c r="A30" s="24"/>
      <c r="B30" s="25" t="s">
        <v>58</v>
      </c>
      <c r="C30" s="26">
        <v>1004</v>
      </c>
      <c r="D30" s="27" t="s">
        <v>59</v>
      </c>
      <c r="E30" s="28">
        <v>28.175714285714285</v>
      </c>
      <c r="F30" s="26">
        <v>8</v>
      </c>
      <c r="G30" s="29">
        <v>0.28647606956404981</v>
      </c>
    </row>
    <row r="31" spans="1:8" ht="14.45" x14ac:dyDescent="0.3">
      <c r="A31" s="24"/>
      <c r="B31" s="25" t="s">
        <v>60</v>
      </c>
      <c r="C31" s="26">
        <v>1005</v>
      </c>
      <c r="D31" s="27" t="s">
        <v>61</v>
      </c>
      <c r="E31" s="28">
        <f>E30</f>
        <v>28.175714285714285</v>
      </c>
      <c r="F31" s="33" t="s">
        <v>44</v>
      </c>
      <c r="G31" s="34"/>
    </row>
    <row r="32" spans="1:8" ht="14.45" x14ac:dyDescent="0.3">
      <c r="A32" s="24"/>
      <c r="B32" s="25" t="s">
        <v>62</v>
      </c>
      <c r="C32" s="26">
        <v>1006</v>
      </c>
      <c r="D32" s="27" t="s">
        <v>63</v>
      </c>
      <c r="E32" s="28">
        <v>10.52</v>
      </c>
      <c r="F32" s="26">
        <v>7</v>
      </c>
      <c r="G32" s="29">
        <v>0.45347148381565017</v>
      </c>
    </row>
    <row r="33" spans="1:8" ht="14.45" x14ac:dyDescent="0.3">
      <c r="A33" s="24"/>
      <c r="B33" s="25" t="s">
        <v>64</v>
      </c>
      <c r="C33" s="26">
        <v>1007</v>
      </c>
      <c r="D33" s="27" t="s">
        <v>65</v>
      </c>
      <c r="E33" s="28">
        <v>5.4386363636363644</v>
      </c>
      <c r="F33" s="26">
        <v>23</v>
      </c>
      <c r="G33" s="29">
        <v>0.17856627784903872</v>
      </c>
      <c r="H33" s="28">
        <v>6.18</v>
      </c>
    </row>
    <row r="34" spans="1:8" ht="14.45" x14ac:dyDescent="0.3">
      <c r="A34" s="24"/>
      <c r="B34" s="25" t="s">
        <v>66</v>
      </c>
      <c r="C34" s="26">
        <v>1008</v>
      </c>
      <c r="D34" s="27" t="s">
        <v>67</v>
      </c>
      <c r="E34" s="28">
        <v>6.1134782608695648</v>
      </c>
      <c r="F34" s="26">
        <v>24</v>
      </c>
      <c r="G34" s="29">
        <v>0.12778795027939488</v>
      </c>
      <c r="H34" s="28">
        <v>6.18</v>
      </c>
    </row>
    <row r="35" spans="1:8" ht="14.45" x14ac:dyDescent="0.3">
      <c r="A35" s="24"/>
      <c r="B35" s="25" t="s">
        <v>68</v>
      </c>
      <c r="C35" s="26">
        <v>1022</v>
      </c>
      <c r="D35" s="27" t="s">
        <v>69</v>
      </c>
      <c r="E35" s="28">
        <v>19.756206896551728</v>
      </c>
      <c r="F35" s="26">
        <v>30</v>
      </c>
      <c r="G35" s="29">
        <v>8.0178479363810368E-2</v>
      </c>
      <c r="H35" s="28">
        <v>21.95</v>
      </c>
    </row>
    <row r="36" spans="1:8" ht="14.45" x14ac:dyDescent="0.3">
      <c r="A36" s="24"/>
      <c r="B36" s="25" t="s">
        <v>70</v>
      </c>
      <c r="C36" s="26">
        <v>1023</v>
      </c>
      <c r="D36" s="27" t="s">
        <v>71</v>
      </c>
      <c r="E36" s="28">
        <v>34.904000000000003</v>
      </c>
      <c r="F36" s="26">
        <v>26</v>
      </c>
      <c r="G36" s="29">
        <v>4.5929701170478295E-2</v>
      </c>
      <c r="H36" s="28">
        <v>36.5</v>
      </c>
    </row>
    <row r="37" spans="1:8" ht="14.45" x14ac:dyDescent="0.3">
      <c r="A37" s="24"/>
      <c r="B37" s="25" t="s">
        <v>72</v>
      </c>
      <c r="C37" s="26">
        <v>1052</v>
      </c>
      <c r="D37" s="27" t="s">
        <v>73</v>
      </c>
      <c r="E37" s="28">
        <v>12.25931034482759</v>
      </c>
      <c r="F37" s="26">
        <v>30</v>
      </c>
      <c r="G37" s="29">
        <v>7.5849025947875418E-2</v>
      </c>
      <c r="H37" s="28">
        <v>11.04</v>
      </c>
    </row>
    <row r="38" spans="1:8" ht="14.45" x14ac:dyDescent="0.3">
      <c r="A38" s="24"/>
      <c r="B38" s="25" t="s">
        <v>74</v>
      </c>
      <c r="C38" s="26">
        <v>1053</v>
      </c>
      <c r="D38" s="27" t="s">
        <v>75</v>
      </c>
      <c r="E38" s="28">
        <v>17.12</v>
      </c>
      <c r="F38" s="26">
        <v>32</v>
      </c>
      <c r="G38" s="29">
        <v>7.4681562925959705E-2</v>
      </c>
      <c r="H38" s="28">
        <v>14.55</v>
      </c>
    </row>
    <row r="39" spans="1:8" ht="14.45" x14ac:dyDescent="0.3">
      <c r="A39" s="24"/>
      <c r="B39" s="25" t="s">
        <v>76</v>
      </c>
      <c r="C39" s="26">
        <v>1054</v>
      </c>
      <c r="D39" s="27" t="s">
        <v>77</v>
      </c>
      <c r="E39" s="28">
        <v>22.887199999999996</v>
      </c>
      <c r="F39" s="26">
        <v>25</v>
      </c>
      <c r="G39" s="29">
        <v>7.4341947204099507E-2</v>
      </c>
      <c r="H39" s="28">
        <v>21.95</v>
      </c>
    </row>
    <row r="40" spans="1:8" ht="14.45" x14ac:dyDescent="0.3">
      <c r="A40" s="24"/>
      <c r="B40" s="25" t="s">
        <v>78</v>
      </c>
      <c r="C40" s="26">
        <v>1061</v>
      </c>
      <c r="D40" s="27" t="s">
        <v>79</v>
      </c>
      <c r="E40" s="28">
        <v>29.178800000000006</v>
      </c>
      <c r="F40" s="26">
        <v>26</v>
      </c>
      <c r="G40" s="29">
        <v>4.5417361893456958E-2</v>
      </c>
      <c r="H40" s="28">
        <v>28.98</v>
      </c>
    </row>
    <row r="41" spans="1:8" ht="14.45" x14ac:dyDescent="0.3">
      <c r="A41" s="24"/>
      <c r="B41" s="25" t="s">
        <v>80</v>
      </c>
      <c r="C41" s="26">
        <v>1062</v>
      </c>
      <c r="D41" s="27" t="s">
        <v>81</v>
      </c>
      <c r="E41" s="28">
        <v>16.70809523809524</v>
      </c>
      <c r="F41" s="26">
        <v>22</v>
      </c>
      <c r="G41" s="29">
        <v>7.7992663743567253E-2</v>
      </c>
      <c r="H41" s="28">
        <v>14.55</v>
      </c>
    </row>
    <row r="42" spans="1:8" ht="14.45" x14ac:dyDescent="0.3">
      <c r="A42" s="24"/>
      <c r="B42" s="25" t="s">
        <v>82</v>
      </c>
      <c r="C42" s="26">
        <v>1063</v>
      </c>
      <c r="D42" s="27" t="s">
        <v>83</v>
      </c>
      <c r="E42" s="28">
        <v>18.05</v>
      </c>
      <c r="F42" s="33" t="s">
        <v>44</v>
      </c>
      <c r="G42" s="29">
        <v>0.53404556931036506</v>
      </c>
    </row>
    <row r="43" spans="1:8" ht="14.45" x14ac:dyDescent="0.3">
      <c r="A43" s="13" t="s">
        <v>84</v>
      </c>
      <c r="B43" s="31"/>
      <c r="C43" s="20"/>
      <c r="D43" s="21" t="s">
        <v>85</v>
      </c>
      <c r="E43" s="22"/>
      <c r="F43" s="20"/>
      <c r="G43" s="23"/>
      <c r="H43" s="22"/>
    </row>
    <row r="44" spans="1:8" ht="14.45" x14ac:dyDescent="0.3">
      <c r="A44" s="24"/>
      <c r="B44" s="25" t="s">
        <v>86</v>
      </c>
      <c r="C44" s="26">
        <v>1103</v>
      </c>
      <c r="D44" s="27" t="s">
        <v>87</v>
      </c>
      <c r="E44" s="28">
        <v>27.439629629629628</v>
      </c>
      <c r="F44" s="26">
        <v>27</v>
      </c>
      <c r="G44" s="29">
        <v>6.2168859739494889E-2</v>
      </c>
      <c r="H44" s="28">
        <v>25.71</v>
      </c>
    </row>
    <row r="45" spans="1:8" ht="14.45" x14ac:dyDescent="0.3">
      <c r="A45" s="24"/>
      <c r="B45" s="25"/>
      <c r="D45" s="32" t="s">
        <v>88</v>
      </c>
    </row>
    <row r="46" spans="1:8" ht="14.45" x14ac:dyDescent="0.3">
      <c r="A46" s="24"/>
      <c r="B46" s="25" t="s">
        <v>89</v>
      </c>
      <c r="C46" s="26">
        <v>1104</v>
      </c>
      <c r="D46" s="27" t="s">
        <v>90</v>
      </c>
      <c r="E46" s="28">
        <v>35.627777777777773</v>
      </c>
      <c r="F46" s="26">
        <v>37</v>
      </c>
      <c r="G46" s="29">
        <v>4.5796816014395142E-2</v>
      </c>
      <c r="H46" s="28">
        <v>34.68</v>
      </c>
    </row>
    <row r="47" spans="1:8" ht="18.600000000000001" x14ac:dyDescent="0.3">
      <c r="A47" s="24"/>
      <c r="B47" s="25"/>
      <c r="D47" s="32" t="s">
        <v>91</v>
      </c>
    </row>
    <row r="48" spans="1:8" ht="14.45" x14ac:dyDescent="0.3">
      <c r="A48" s="24"/>
      <c r="B48" s="25" t="s">
        <v>92</v>
      </c>
      <c r="C48" s="26">
        <v>1105</v>
      </c>
      <c r="D48" s="27" t="s">
        <v>93</v>
      </c>
      <c r="E48" s="28">
        <v>38.631250000000001</v>
      </c>
      <c r="F48" s="26">
        <v>33</v>
      </c>
      <c r="G48" s="29">
        <v>5.373024177974528E-2</v>
      </c>
      <c r="H48" s="28">
        <v>40.020000000000003</v>
      </c>
    </row>
    <row r="49" spans="1:8" ht="14.45" x14ac:dyDescent="0.3">
      <c r="A49" s="24"/>
      <c r="B49" s="25" t="s">
        <v>94</v>
      </c>
      <c r="C49" s="26">
        <v>1106</v>
      </c>
      <c r="D49" s="27" t="s">
        <v>95</v>
      </c>
      <c r="E49" s="28">
        <v>44.539545454545447</v>
      </c>
      <c r="F49" s="26">
        <v>22</v>
      </c>
      <c r="G49" s="29">
        <v>0.10436872431703782</v>
      </c>
      <c r="H49" s="28">
        <v>51.06</v>
      </c>
    </row>
    <row r="50" spans="1:8" ht="14.45" x14ac:dyDescent="0.3">
      <c r="A50" s="24"/>
      <c r="B50" s="25" t="s">
        <v>96</v>
      </c>
      <c r="C50" s="26">
        <v>1107</v>
      </c>
      <c r="D50" s="27" t="s">
        <v>97</v>
      </c>
      <c r="E50" s="28">
        <v>45.829166666666659</v>
      </c>
      <c r="F50" s="26">
        <v>25</v>
      </c>
      <c r="G50" s="29">
        <v>6.6472531425408682E-2</v>
      </c>
      <c r="H50" s="28">
        <v>46.93</v>
      </c>
    </row>
    <row r="51" spans="1:8" ht="14.45" x14ac:dyDescent="0.3">
      <c r="A51" s="24"/>
      <c r="B51" s="25" t="s">
        <v>98</v>
      </c>
      <c r="C51" s="26">
        <v>1108</v>
      </c>
      <c r="D51" s="27" t="s">
        <v>99</v>
      </c>
      <c r="E51" s="28">
        <v>40.274000000000001</v>
      </c>
      <c r="F51" s="26">
        <v>6</v>
      </c>
      <c r="G51" s="29">
        <v>0.16416956735241217</v>
      </c>
    </row>
    <row r="52" spans="1:8" ht="14.45" x14ac:dyDescent="0.3">
      <c r="A52" s="24"/>
      <c r="B52" s="25" t="s">
        <v>100</v>
      </c>
      <c r="C52" s="26">
        <v>1116</v>
      </c>
      <c r="D52" s="27" t="s">
        <v>101</v>
      </c>
      <c r="E52" s="28">
        <v>37.046315789473681</v>
      </c>
      <c r="F52" s="26">
        <v>19</v>
      </c>
      <c r="G52" s="29">
        <v>7.176479656857826E-2</v>
      </c>
      <c r="H52" s="28">
        <v>34.32</v>
      </c>
    </row>
    <row r="53" spans="1:8" ht="14.45" x14ac:dyDescent="0.3">
      <c r="A53" s="24"/>
      <c r="B53" s="25" t="s">
        <v>102</v>
      </c>
      <c r="C53" s="26">
        <v>1118</v>
      </c>
      <c r="D53" s="27" t="s">
        <v>103</v>
      </c>
      <c r="E53" s="28">
        <v>43.712727272727264</v>
      </c>
      <c r="F53" s="26">
        <v>34</v>
      </c>
      <c r="G53" s="29">
        <v>4.4961814851605629E-2</v>
      </c>
      <c r="H53" s="28">
        <v>43.53</v>
      </c>
    </row>
    <row r="54" spans="1:8" ht="14.45" x14ac:dyDescent="0.3">
      <c r="A54" s="24"/>
      <c r="B54" s="25" t="s">
        <v>104</v>
      </c>
      <c r="C54" s="26">
        <v>1152</v>
      </c>
      <c r="D54" s="27" t="s">
        <v>105</v>
      </c>
      <c r="E54" s="28">
        <v>10.619687500000001</v>
      </c>
      <c r="F54" s="26">
        <v>32</v>
      </c>
      <c r="G54" s="29">
        <v>7.1288762487261126E-2</v>
      </c>
      <c r="H54" s="28">
        <v>9.2200000000000006</v>
      </c>
    </row>
    <row r="55" spans="1:8" ht="14.45" x14ac:dyDescent="0.3">
      <c r="A55" s="24"/>
      <c r="B55" s="25" t="s">
        <v>106</v>
      </c>
      <c r="C55" s="26">
        <v>1154</v>
      </c>
      <c r="D55" s="27" t="s">
        <v>107</v>
      </c>
      <c r="E55" s="28">
        <v>14.322812500000001</v>
      </c>
      <c r="F55" s="26">
        <v>32</v>
      </c>
      <c r="G55" s="29">
        <v>5.7184813298001853E-2</v>
      </c>
      <c r="H55" s="28">
        <v>14.55</v>
      </c>
    </row>
    <row r="56" spans="1:8" ht="14.45" x14ac:dyDescent="0.3">
      <c r="A56" s="13" t="s">
        <v>108</v>
      </c>
      <c r="B56" s="31"/>
      <c r="C56" s="20"/>
      <c r="D56" s="21" t="s">
        <v>109</v>
      </c>
      <c r="E56" s="22"/>
      <c r="F56" s="20"/>
      <c r="G56" s="23"/>
      <c r="H56" s="22"/>
    </row>
    <row r="57" spans="1:8" ht="14.45" x14ac:dyDescent="0.3">
      <c r="A57" s="24"/>
      <c r="B57" s="25" t="s">
        <v>110</v>
      </c>
      <c r="C57" s="26">
        <v>1202</v>
      </c>
      <c r="D57" s="27" t="s">
        <v>111</v>
      </c>
      <c r="E57" s="28">
        <v>34.873793103448286</v>
      </c>
      <c r="F57" s="26">
        <v>30</v>
      </c>
      <c r="G57" s="29">
        <v>3.1387136412711417E-2</v>
      </c>
      <c r="H57" s="28">
        <v>34.32</v>
      </c>
    </row>
    <row r="58" spans="1:8" ht="18.600000000000001" x14ac:dyDescent="0.3">
      <c r="A58" s="24"/>
      <c r="B58" s="25"/>
      <c r="D58" s="32" t="s">
        <v>112</v>
      </c>
    </row>
    <row r="59" spans="1:8" ht="14.45" x14ac:dyDescent="0.3">
      <c r="A59" s="24"/>
      <c r="B59" s="25" t="s">
        <v>113</v>
      </c>
      <c r="C59" s="26">
        <v>1225</v>
      </c>
      <c r="D59" s="27" t="s">
        <v>114</v>
      </c>
      <c r="E59" s="28">
        <v>21.518928571428575</v>
      </c>
      <c r="F59" s="26">
        <v>28</v>
      </c>
      <c r="G59" s="29">
        <v>6.5716608166771773E-2</v>
      </c>
      <c r="H59" s="28">
        <v>21.95</v>
      </c>
    </row>
    <row r="60" spans="1:8" ht="14.45" x14ac:dyDescent="0.3">
      <c r="A60" s="24"/>
      <c r="B60" s="25" t="s">
        <v>115</v>
      </c>
      <c r="C60" s="26">
        <v>1251</v>
      </c>
      <c r="D60" s="27" t="s">
        <v>116</v>
      </c>
      <c r="E60" s="28">
        <v>10.358709677419354</v>
      </c>
      <c r="F60" s="26">
        <v>31</v>
      </c>
      <c r="G60" s="29">
        <v>6.1412159344628146E-2</v>
      </c>
      <c r="H60" s="28">
        <v>9.2200000000000006</v>
      </c>
    </row>
    <row r="61" spans="1:8" ht="14.45" x14ac:dyDescent="0.3">
      <c r="A61" s="24"/>
      <c r="B61" s="25" t="s">
        <v>117</v>
      </c>
      <c r="C61" s="26">
        <v>1252</v>
      </c>
      <c r="D61" s="27" t="s">
        <v>118</v>
      </c>
      <c r="E61" s="28">
        <f>E62</f>
        <v>15.755625000000004</v>
      </c>
      <c r="F61" s="33" t="s">
        <v>44</v>
      </c>
      <c r="G61" s="34"/>
    </row>
    <row r="62" spans="1:8" ht="14.45" x14ac:dyDescent="0.3">
      <c r="A62" s="24"/>
      <c r="B62" s="25" t="s">
        <v>119</v>
      </c>
      <c r="C62" s="26">
        <v>1253</v>
      </c>
      <c r="D62" s="27" t="s">
        <v>120</v>
      </c>
      <c r="E62" s="28">
        <v>15.755625000000004</v>
      </c>
      <c r="F62" s="26">
        <v>33</v>
      </c>
      <c r="G62" s="29">
        <v>6.6786670816788102E-2</v>
      </c>
      <c r="H62" s="28">
        <v>14.55</v>
      </c>
    </row>
    <row r="63" spans="1:8" ht="14.45" x14ac:dyDescent="0.3">
      <c r="A63" s="24"/>
      <c r="B63" s="25" t="s">
        <v>121</v>
      </c>
      <c r="C63" s="26">
        <v>1256</v>
      </c>
      <c r="D63" s="27" t="s">
        <v>122</v>
      </c>
      <c r="E63" s="28">
        <v>10.650666666666666</v>
      </c>
      <c r="F63" s="26">
        <v>31</v>
      </c>
      <c r="G63" s="29">
        <v>4.8829755999382454E-2</v>
      </c>
      <c r="H63" s="28">
        <v>9.6999999999999993</v>
      </c>
    </row>
    <row r="64" spans="1:8" ht="14.45" x14ac:dyDescent="0.3">
      <c r="A64" s="13" t="s">
        <v>123</v>
      </c>
      <c r="B64" s="31"/>
      <c r="C64" s="20"/>
      <c r="D64" s="21" t="s">
        <v>124</v>
      </c>
      <c r="E64" s="22"/>
      <c r="F64" s="20"/>
      <c r="G64" s="23"/>
      <c r="H64" s="22"/>
    </row>
    <row r="65" spans="1:8" ht="27" x14ac:dyDescent="0.3">
      <c r="A65" s="24"/>
      <c r="B65" s="25"/>
      <c r="D65" s="32" t="s">
        <v>125</v>
      </c>
    </row>
    <row r="66" spans="1:8" x14ac:dyDescent="0.25">
      <c r="A66" s="24"/>
      <c r="B66" s="25" t="s">
        <v>126</v>
      </c>
      <c r="C66" s="26">
        <v>1320</v>
      </c>
      <c r="D66" s="27" t="s">
        <v>127</v>
      </c>
      <c r="E66" s="28">
        <v>21.833142857142857</v>
      </c>
      <c r="F66" s="26">
        <v>35</v>
      </c>
      <c r="G66" s="29">
        <v>6.8555043606856506E-2</v>
      </c>
      <c r="H66" s="28">
        <v>18.43</v>
      </c>
    </row>
    <row r="67" spans="1:8" x14ac:dyDescent="0.25">
      <c r="A67" s="24"/>
      <c r="B67" s="25" t="s">
        <v>128</v>
      </c>
      <c r="C67" s="26">
        <v>1330</v>
      </c>
      <c r="D67" s="27" t="s">
        <v>129</v>
      </c>
      <c r="E67" s="28">
        <v>42.926571428571414</v>
      </c>
      <c r="F67" s="26">
        <v>35</v>
      </c>
      <c r="G67" s="29">
        <v>4.4423237474387832E-2</v>
      </c>
      <c r="H67" s="28">
        <v>39.049999999999997</v>
      </c>
    </row>
    <row r="68" spans="1:8" ht="14.45" x14ac:dyDescent="0.3">
      <c r="A68" s="24"/>
      <c r="B68" s="25" t="s">
        <v>130</v>
      </c>
      <c r="C68" s="26">
        <v>1340</v>
      </c>
      <c r="D68" s="27" t="s">
        <v>131</v>
      </c>
      <c r="E68" s="28">
        <v>58.280833333333334</v>
      </c>
      <c r="F68" s="26">
        <v>37</v>
      </c>
      <c r="G68" s="29">
        <v>0.10207076139866253</v>
      </c>
      <c r="H68" s="28">
        <v>49.24</v>
      </c>
    </row>
    <row r="69" spans="1:8" x14ac:dyDescent="0.25">
      <c r="A69" s="24"/>
      <c r="B69" s="25" t="s">
        <v>132</v>
      </c>
      <c r="C69" s="26">
        <v>1351</v>
      </c>
      <c r="D69" s="27" t="s">
        <v>133</v>
      </c>
      <c r="E69" s="28">
        <f>E66</f>
        <v>21.833142857142857</v>
      </c>
      <c r="F69" s="33" t="s">
        <v>44</v>
      </c>
    </row>
    <row r="70" spans="1:8" x14ac:dyDescent="0.25">
      <c r="A70" s="24"/>
      <c r="B70" s="25" t="s">
        <v>134</v>
      </c>
      <c r="C70" s="26">
        <v>1352</v>
      </c>
      <c r="D70" s="27" t="s">
        <v>135</v>
      </c>
      <c r="E70" s="28">
        <f>E67</f>
        <v>42.926571428571414</v>
      </c>
      <c r="F70" s="33" t="s">
        <v>44</v>
      </c>
    </row>
    <row r="71" spans="1:8" ht="14.45" x14ac:dyDescent="0.3">
      <c r="A71" s="24"/>
      <c r="B71" s="25" t="s">
        <v>136</v>
      </c>
      <c r="C71" s="26">
        <v>1353</v>
      </c>
      <c r="D71" s="27" t="s">
        <v>137</v>
      </c>
      <c r="E71" s="28">
        <f>E68</f>
        <v>58.280833333333334</v>
      </c>
      <c r="F71" s="33" t="s">
        <v>44</v>
      </c>
    </row>
    <row r="72" spans="1:8" x14ac:dyDescent="0.25">
      <c r="A72" s="24"/>
      <c r="B72" s="25" t="s">
        <v>138</v>
      </c>
      <c r="C72" s="26">
        <v>1370</v>
      </c>
      <c r="D72" s="27" t="s">
        <v>139</v>
      </c>
      <c r="E72" s="28">
        <v>31.006060606060615</v>
      </c>
      <c r="F72" s="33">
        <v>33</v>
      </c>
      <c r="G72" s="29">
        <v>4.3316425925529943E-2</v>
      </c>
      <c r="H72" s="28">
        <v>28.98</v>
      </c>
    </row>
    <row r="73" spans="1:8" x14ac:dyDescent="0.25">
      <c r="A73" s="24"/>
      <c r="B73" s="25" t="s">
        <v>140</v>
      </c>
      <c r="C73" s="26">
        <v>1380</v>
      </c>
      <c r="D73" s="27" t="s">
        <v>141</v>
      </c>
      <c r="E73" s="28">
        <v>55.848181818181814</v>
      </c>
      <c r="F73" s="26">
        <v>33</v>
      </c>
      <c r="G73" s="29">
        <v>3.9091534194545981E-2</v>
      </c>
      <c r="H73" s="28">
        <v>53.24</v>
      </c>
    </row>
    <row r="74" spans="1:8" ht="14.45" x14ac:dyDescent="0.3">
      <c r="A74" s="24"/>
      <c r="B74" s="25" t="s">
        <v>142</v>
      </c>
      <c r="C74" s="26">
        <v>1390</v>
      </c>
      <c r="D74" s="27" t="s">
        <v>143</v>
      </c>
      <c r="E74" s="28">
        <v>60.291935483870958</v>
      </c>
      <c r="F74" s="26">
        <v>31</v>
      </c>
      <c r="G74" s="29">
        <v>7.4343297364328292E-2</v>
      </c>
      <c r="H74" s="28">
        <v>53.24</v>
      </c>
    </row>
    <row r="75" spans="1:8" ht="14.45" x14ac:dyDescent="0.3">
      <c r="A75" s="20" t="s">
        <v>144</v>
      </c>
      <c r="B75" s="35"/>
      <c r="C75" s="36"/>
      <c r="D75" s="21" t="s">
        <v>145</v>
      </c>
      <c r="E75" s="37"/>
      <c r="F75" s="36"/>
      <c r="G75" s="38"/>
      <c r="H75" s="37"/>
    </row>
    <row r="76" spans="1:8" ht="14.45" x14ac:dyDescent="0.3">
      <c r="A76" s="39"/>
      <c r="B76" s="25" t="s">
        <v>146</v>
      </c>
      <c r="C76" s="26">
        <v>1401</v>
      </c>
      <c r="D76" s="27" t="s">
        <v>147</v>
      </c>
      <c r="E76" s="28">
        <v>10.06</v>
      </c>
      <c r="F76" s="26">
        <v>28</v>
      </c>
      <c r="G76" s="29">
        <v>7.6515563968780509E-2</v>
      </c>
      <c r="H76" s="28">
        <v>9.1</v>
      </c>
    </row>
    <row r="77" spans="1:8" ht="14.45" x14ac:dyDescent="0.3">
      <c r="A77" s="39"/>
      <c r="B77" s="25" t="s">
        <v>148</v>
      </c>
      <c r="C77" s="26">
        <v>1402</v>
      </c>
      <c r="D77" s="27" t="s">
        <v>149</v>
      </c>
      <c r="E77" s="28">
        <v>13.035416666666668</v>
      </c>
      <c r="F77" s="26">
        <v>24</v>
      </c>
      <c r="G77" s="29">
        <v>8.0546430975358879E-2</v>
      </c>
      <c r="H77" s="28">
        <v>12.73</v>
      </c>
    </row>
    <row r="78" spans="1:8" ht="14.45" x14ac:dyDescent="0.3">
      <c r="A78" s="39"/>
      <c r="B78" s="25" t="s">
        <v>150</v>
      </c>
      <c r="C78" s="26">
        <v>1405</v>
      </c>
      <c r="D78" s="27" t="s">
        <v>151</v>
      </c>
      <c r="E78" s="28">
        <v>13.655833333333334</v>
      </c>
      <c r="F78" s="26">
        <v>25</v>
      </c>
      <c r="G78" s="29">
        <v>0.10267430232379296</v>
      </c>
      <c r="H78" s="28">
        <v>11.04</v>
      </c>
    </row>
    <row r="79" spans="1:8" ht="14.45" x14ac:dyDescent="0.3">
      <c r="A79" s="39"/>
      <c r="B79" s="25" t="s">
        <v>152</v>
      </c>
      <c r="C79" s="26">
        <v>1410</v>
      </c>
      <c r="D79" s="27" t="s">
        <v>153</v>
      </c>
      <c r="E79" s="28">
        <v>35.665384615384625</v>
      </c>
      <c r="F79" s="26">
        <v>26</v>
      </c>
      <c r="G79" s="29">
        <v>0.13390660411419539</v>
      </c>
      <c r="H79" s="28">
        <v>37.72</v>
      </c>
    </row>
    <row r="80" spans="1:8" ht="19.5" x14ac:dyDescent="0.25">
      <c r="A80" s="39"/>
      <c r="B80" s="25"/>
      <c r="D80" s="32" t="s">
        <v>154</v>
      </c>
    </row>
    <row r="81" spans="1:8" ht="14.45" x14ac:dyDescent="0.3">
      <c r="A81" s="39"/>
      <c r="B81" s="25" t="s">
        <v>155</v>
      </c>
      <c r="C81" s="26">
        <v>1420</v>
      </c>
      <c r="D81" s="27" t="s">
        <v>156</v>
      </c>
      <c r="E81" s="28">
        <v>5.8949999999999987</v>
      </c>
      <c r="F81" s="26">
        <v>33</v>
      </c>
      <c r="G81" s="29">
        <v>5.5612102788439345E-2</v>
      </c>
      <c r="H81" s="28">
        <v>5.46</v>
      </c>
    </row>
    <row r="82" spans="1:8" ht="14.45" x14ac:dyDescent="0.3">
      <c r="A82" s="39"/>
      <c r="B82" s="25" t="s">
        <v>157</v>
      </c>
      <c r="C82" s="26">
        <v>1455</v>
      </c>
      <c r="D82" s="27" t="s">
        <v>158</v>
      </c>
      <c r="E82" s="28">
        <v>17.211071428571433</v>
      </c>
      <c r="F82" s="26">
        <v>28</v>
      </c>
      <c r="G82" s="29">
        <v>0.1144520351245233</v>
      </c>
      <c r="H82" s="28">
        <v>18.43</v>
      </c>
    </row>
    <row r="83" spans="1:8" x14ac:dyDescent="0.25">
      <c r="A83" s="39"/>
      <c r="B83" s="25"/>
      <c r="D83" s="32" t="s">
        <v>159</v>
      </c>
    </row>
    <row r="84" spans="1:8" ht="14.45" x14ac:dyDescent="0.3">
      <c r="A84" s="39"/>
      <c r="B84" s="25" t="s">
        <v>160</v>
      </c>
      <c r="C84" s="26">
        <v>1462</v>
      </c>
      <c r="D84" s="27" t="s">
        <v>161</v>
      </c>
      <c r="E84" s="28">
        <v>8.2491666666666674</v>
      </c>
      <c r="F84" s="26">
        <v>24</v>
      </c>
      <c r="G84" s="29">
        <v>0.12227781655048994</v>
      </c>
      <c r="H84" s="28">
        <v>9.1</v>
      </c>
    </row>
    <row r="85" spans="1:8" ht="14.45" x14ac:dyDescent="0.3">
      <c r="A85" s="39"/>
      <c r="B85" s="25" t="s">
        <v>162</v>
      </c>
      <c r="C85" s="26">
        <v>1465</v>
      </c>
      <c r="D85" s="27" t="s">
        <v>163</v>
      </c>
      <c r="E85" s="28">
        <v>12.911052631578945</v>
      </c>
      <c r="F85" s="26">
        <v>19</v>
      </c>
      <c r="G85" s="29">
        <v>7.7625160658893189E-2</v>
      </c>
      <c r="H85" s="28">
        <v>12.01</v>
      </c>
    </row>
    <row r="86" spans="1:8" ht="14.45" x14ac:dyDescent="0.3">
      <c r="A86" s="39"/>
      <c r="B86" s="25" t="s">
        <v>164</v>
      </c>
      <c r="C86" s="26">
        <v>1466</v>
      </c>
      <c r="D86" s="27" t="s">
        <v>165</v>
      </c>
      <c r="E86" s="28">
        <v>8.0044444444444451</v>
      </c>
      <c r="F86" s="26">
        <v>18</v>
      </c>
      <c r="G86" s="29">
        <v>5.0945675802635274E-2</v>
      </c>
      <c r="H86" s="28">
        <v>7.52</v>
      </c>
    </row>
    <row r="87" spans="1:8" ht="14.45" x14ac:dyDescent="0.3">
      <c r="A87" s="39"/>
      <c r="B87" s="25" t="s">
        <v>166</v>
      </c>
      <c r="C87" s="26">
        <v>1475</v>
      </c>
      <c r="D87" s="27" t="s">
        <v>167</v>
      </c>
      <c r="E87" s="28">
        <v>22.385862068965523</v>
      </c>
      <c r="F87" s="26">
        <v>29</v>
      </c>
      <c r="G87" s="29">
        <v>0.18167670548978401</v>
      </c>
      <c r="H87" s="28">
        <v>25.22</v>
      </c>
    </row>
    <row r="88" spans="1:8" ht="14.45" x14ac:dyDescent="0.3">
      <c r="A88" s="20" t="s">
        <v>168</v>
      </c>
      <c r="B88" s="35"/>
      <c r="C88" s="36"/>
      <c r="D88" s="21" t="s">
        <v>169</v>
      </c>
      <c r="E88" s="37"/>
      <c r="F88" s="36"/>
      <c r="G88" s="38"/>
      <c r="H88" s="37"/>
    </row>
    <row r="89" spans="1:8" ht="18.600000000000001" x14ac:dyDescent="0.3">
      <c r="A89" s="39"/>
      <c r="B89" s="25"/>
      <c r="D89" s="32" t="s">
        <v>170</v>
      </c>
    </row>
    <row r="90" spans="1:8" x14ac:dyDescent="0.25">
      <c r="A90" s="39"/>
      <c r="B90" s="25" t="s">
        <v>171</v>
      </c>
      <c r="C90" s="26">
        <v>1520</v>
      </c>
      <c r="D90" s="27" t="s">
        <v>172</v>
      </c>
      <c r="E90" s="28">
        <v>47.487352941176468</v>
      </c>
      <c r="F90" s="26">
        <v>35</v>
      </c>
      <c r="G90" s="29">
        <v>2.9996152850804987E-2</v>
      </c>
      <c r="H90" s="28">
        <v>45.72</v>
      </c>
    </row>
    <row r="91" spans="1:8" x14ac:dyDescent="0.25">
      <c r="A91" s="39"/>
      <c r="B91" s="25" t="s">
        <v>173</v>
      </c>
      <c r="C91" s="26">
        <v>1530</v>
      </c>
      <c r="D91" s="27" t="s">
        <v>174</v>
      </c>
      <c r="E91" s="28">
        <v>56.776857142857139</v>
      </c>
      <c r="F91" s="26">
        <v>36</v>
      </c>
      <c r="G91" s="29">
        <v>3.379123859460903E-2</v>
      </c>
      <c r="H91" s="28">
        <v>53.48</v>
      </c>
    </row>
    <row r="92" spans="1:8" ht="14.45" x14ac:dyDescent="0.3">
      <c r="A92" s="39"/>
      <c r="B92" s="25" t="s">
        <v>175</v>
      </c>
      <c r="C92" s="26">
        <v>1540</v>
      </c>
      <c r="D92" s="27" t="s">
        <v>176</v>
      </c>
      <c r="E92" s="28">
        <v>62.791470588235292</v>
      </c>
      <c r="F92" s="26">
        <v>35</v>
      </c>
      <c r="G92" s="29">
        <v>6.9844314263977039E-2</v>
      </c>
      <c r="H92" s="28">
        <v>54.21</v>
      </c>
    </row>
    <row r="93" spans="1:8" x14ac:dyDescent="0.25">
      <c r="A93" s="39"/>
      <c r="B93" s="25" t="s">
        <v>177</v>
      </c>
      <c r="C93" s="26">
        <v>1551</v>
      </c>
      <c r="D93" s="27" t="s">
        <v>178</v>
      </c>
      <c r="E93" s="28">
        <f>E90</f>
        <v>47.487352941176468</v>
      </c>
      <c r="F93" s="33" t="s">
        <v>44</v>
      </c>
    </row>
    <row r="94" spans="1:8" x14ac:dyDescent="0.25">
      <c r="A94" s="39"/>
      <c r="B94" s="25" t="s">
        <v>179</v>
      </c>
      <c r="C94" s="26">
        <v>1552</v>
      </c>
      <c r="D94" s="27" t="s">
        <v>180</v>
      </c>
      <c r="E94" s="28">
        <f>E91</f>
        <v>56.776857142857139</v>
      </c>
      <c r="F94" s="33" t="s">
        <v>44</v>
      </c>
    </row>
    <row r="95" spans="1:8" ht="14.45" x14ac:dyDescent="0.3">
      <c r="A95" s="39"/>
      <c r="B95" s="25" t="s">
        <v>181</v>
      </c>
      <c r="C95" s="26">
        <v>1553</v>
      </c>
      <c r="D95" s="27" t="s">
        <v>182</v>
      </c>
      <c r="E95" s="28">
        <f>E92</f>
        <v>62.791470588235292</v>
      </c>
      <c r="F95" s="33" t="s">
        <v>44</v>
      </c>
    </row>
    <row r="96" spans="1:8" x14ac:dyDescent="0.25">
      <c r="A96" s="39"/>
      <c r="B96" s="25" t="s">
        <v>183</v>
      </c>
      <c r="C96" s="26">
        <v>1570</v>
      </c>
      <c r="D96" s="27" t="s">
        <v>184</v>
      </c>
      <c r="E96" s="28">
        <v>47.716250000000002</v>
      </c>
      <c r="F96" s="26">
        <v>33</v>
      </c>
      <c r="G96" s="29">
        <v>3.3934155431156618E-2</v>
      </c>
      <c r="H96" s="28">
        <v>45.72</v>
      </c>
    </row>
    <row r="97" spans="1:8" x14ac:dyDescent="0.25">
      <c r="A97" s="39"/>
      <c r="B97" s="25" t="s">
        <v>185</v>
      </c>
      <c r="C97" s="26">
        <v>1580</v>
      </c>
      <c r="D97" s="27" t="s">
        <v>186</v>
      </c>
      <c r="E97" s="28">
        <v>61.20575757575758</v>
      </c>
      <c r="F97" s="26">
        <v>34</v>
      </c>
      <c r="G97" s="29">
        <v>4.6100493490995119E-2</v>
      </c>
      <c r="H97" s="28">
        <v>60.15</v>
      </c>
    </row>
    <row r="98" spans="1:8" ht="14.45" x14ac:dyDescent="0.3">
      <c r="A98" s="39"/>
      <c r="B98" s="25" t="s">
        <v>187</v>
      </c>
      <c r="C98" s="26">
        <v>1590</v>
      </c>
      <c r="D98" s="27" t="s">
        <v>188</v>
      </c>
      <c r="E98" s="28">
        <v>64.554333333333318</v>
      </c>
      <c r="F98" s="26">
        <v>31</v>
      </c>
      <c r="G98" s="29">
        <v>3.9762304297353356E-2</v>
      </c>
      <c r="H98" s="28">
        <v>61.36</v>
      </c>
    </row>
    <row r="99" spans="1:8" ht="14.45" x14ac:dyDescent="0.3">
      <c r="A99" s="20" t="s">
        <v>189</v>
      </c>
      <c r="B99" s="35"/>
      <c r="C99" s="36"/>
      <c r="D99" s="21" t="s">
        <v>190</v>
      </c>
      <c r="E99" s="37"/>
      <c r="F99" s="36"/>
      <c r="G99" s="38"/>
      <c r="H99" s="37"/>
    </row>
    <row r="100" spans="1:8" ht="14.45" x14ac:dyDescent="0.3">
      <c r="A100" s="39"/>
      <c r="B100" s="25" t="s">
        <v>191</v>
      </c>
      <c r="C100" s="26">
        <v>1701</v>
      </c>
      <c r="D100" s="27" t="s">
        <v>192</v>
      </c>
      <c r="E100" s="28">
        <v>26.312187500000007</v>
      </c>
      <c r="F100" s="26">
        <v>32</v>
      </c>
      <c r="G100" s="29">
        <v>5.9026415255698669E-2</v>
      </c>
      <c r="H100" s="28">
        <v>27.29</v>
      </c>
    </row>
    <row r="101" spans="1:8" ht="14.45" x14ac:dyDescent="0.3">
      <c r="A101" s="39"/>
      <c r="B101" s="25" t="s">
        <v>193</v>
      </c>
      <c r="C101" s="26">
        <v>1702</v>
      </c>
      <c r="D101" s="27" t="s">
        <v>194</v>
      </c>
      <c r="E101" s="28">
        <v>18.891515151515151</v>
      </c>
      <c r="F101" s="26">
        <v>34</v>
      </c>
      <c r="G101" s="29">
        <v>4.0241016916830338E-2</v>
      </c>
      <c r="H101" s="28">
        <v>18.43</v>
      </c>
    </row>
    <row r="102" spans="1:8" ht="14.45" x14ac:dyDescent="0.3">
      <c r="A102" s="39"/>
      <c r="B102" s="25" t="s">
        <v>195</v>
      </c>
      <c r="C102" s="26">
        <v>1703</v>
      </c>
      <c r="D102" s="27" t="s">
        <v>196</v>
      </c>
      <c r="E102" s="28">
        <v>10.99818181818182</v>
      </c>
      <c r="F102" s="26">
        <v>34</v>
      </c>
      <c r="G102" s="29">
        <v>5.2847149651497831E-2</v>
      </c>
      <c r="H102" s="28">
        <v>9.4600000000000009</v>
      </c>
    </row>
    <row r="103" spans="1:8" ht="14.45" x14ac:dyDescent="0.3">
      <c r="A103" s="39"/>
      <c r="B103" s="25" t="s">
        <v>197</v>
      </c>
      <c r="C103" s="26">
        <v>1704</v>
      </c>
      <c r="D103" s="27" t="s">
        <v>198</v>
      </c>
      <c r="E103" s="28">
        <v>11.634545454545455</v>
      </c>
      <c r="F103" s="26">
        <v>33</v>
      </c>
      <c r="G103" s="29">
        <v>5.8915524899341237E-2</v>
      </c>
      <c r="H103" s="28">
        <v>9.94</v>
      </c>
    </row>
    <row r="104" spans="1:8" ht="14.45" x14ac:dyDescent="0.3">
      <c r="A104" s="39"/>
      <c r="B104" s="25" t="s">
        <v>199</v>
      </c>
      <c r="C104" s="26">
        <v>1705</v>
      </c>
      <c r="D104" s="27" t="s">
        <v>200</v>
      </c>
      <c r="E104" s="28">
        <v>13.820357142857146</v>
      </c>
      <c r="F104" s="26">
        <v>28</v>
      </c>
      <c r="G104" s="29">
        <v>4.7838069778871527E-2</v>
      </c>
      <c r="H104" s="28">
        <v>13.1</v>
      </c>
    </row>
    <row r="105" spans="1:8" ht="14.45" x14ac:dyDescent="0.3">
      <c r="A105" s="39"/>
      <c r="B105" s="25" t="s">
        <v>201</v>
      </c>
      <c r="C105" s="26">
        <v>1706</v>
      </c>
      <c r="D105" s="27" t="s">
        <v>202</v>
      </c>
      <c r="E105" s="28">
        <v>22.760857142857144</v>
      </c>
      <c r="F105" s="26">
        <v>36</v>
      </c>
      <c r="G105" s="29">
        <v>4.9692224332018697E-2</v>
      </c>
      <c r="H105" s="28">
        <v>23.16</v>
      </c>
    </row>
    <row r="106" spans="1:8" ht="14.45" x14ac:dyDescent="0.3">
      <c r="A106" s="39"/>
      <c r="B106" s="25" t="s">
        <v>203</v>
      </c>
      <c r="C106" s="26">
        <v>1707</v>
      </c>
      <c r="D106" s="27" t="s">
        <v>204</v>
      </c>
      <c r="E106" s="28">
        <v>54.058888888888895</v>
      </c>
      <c r="F106" s="26">
        <v>18</v>
      </c>
      <c r="G106" s="29">
        <v>4.5771219759683672E-2</v>
      </c>
      <c r="H106" s="28">
        <v>54.21</v>
      </c>
    </row>
    <row r="107" spans="1:8" ht="14.45" x14ac:dyDescent="0.3">
      <c r="A107" s="39"/>
      <c r="B107" s="25" t="s">
        <v>205</v>
      </c>
      <c r="C107" s="26">
        <v>1708</v>
      </c>
      <c r="D107" s="27" t="s">
        <v>206</v>
      </c>
      <c r="E107" s="28">
        <v>11.074848484848484</v>
      </c>
      <c r="F107" s="26">
        <v>34</v>
      </c>
      <c r="G107" s="29">
        <v>5.5287132929977077E-2</v>
      </c>
      <c r="H107" s="28">
        <v>9.94</v>
      </c>
    </row>
    <row r="108" spans="1:8" ht="14.45" x14ac:dyDescent="0.3">
      <c r="A108" s="39"/>
      <c r="B108" s="25" t="s">
        <v>207</v>
      </c>
      <c r="C108" s="26">
        <v>1711</v>
      </c>
      <c r="D108" s="27" t="s">
        <v>208</v>
      </c>
      <c r="E108" s="28">
        <v>38.654193548387099</v>
      </c>
      <c r="F108" s="26">
        <v>32</v>
      </c>
      <c r="G108" s="29">
        <v>4.1800381799165919E-2</v>
      </c>
      <c r="H108" s="28">
        <v>36.5</v>
      </c>
    </row>
    <row r="109" spans="1:8" ht="14.45" x14ac:dyDescent="0.3">
      <c r="A109" s="39"/>
      <c r="B109" s="25" t="s">
        <v>209</v>
      </c>
      <c r="C109" s="26">
        <v>1715</v>
      </c>
      <c r="D109" s="27" t="s">
        <v>210</v>
      </c>
      <c r="E109" s="28">
        <v>10.870909090909091</v>
      </c>
      <c r="F109" s="26">
        <v>34</v>
      </c>
      <c r="G109" s="29">
        <v>6.0375324266906907E-2</v>
      </c>
      <c r="H109" s="28">
        <v>9.94</v>
      </c>
    </row>
    <row r="110" spans="1:8" ht="14.45" x14ac:dyDescent="0.3">
      <c r="A110" s="39"/>
      <c r="B110" s="25" t="s">
        <v>211</v>
      </c>
      <c r="C110" s="26">
        <v>1716</v>
      </c>
      <c r="D110" s="27" t="s">
        <v>212</v>
      </c>
      <c r="E110" s="28">
        <v>21.330937500000001</v>
      </c>
      <c r="F110" s="26">
        <v>33</v>
      </c>
      <c r="G110" s="29">
        <v>3.0146077136316611E-2</v>
      </c>
      <c r="H110" s="28">
        <v>20.010000000000002</v>
      </c>
    </row>
    <row r="111" spans="1:8" ht="14.45" x14ac:dyDescent="0.3">
      <c r="A111" s="39"/>
      <c r="B111" s="25" t="s">
        <v>213</v>
      </c>
      <c r="C111" s="26">
        <v>1720</v>
      </c>
      <c r="D111" s="27" t="s">
        <v>214</v>
      </c>
      <c r="E111" s="28">
        <v>33.461200000000005</v>
      </c>
      <c r="F111" s="26">
        <v>25</v>
      </c>
      <c r="G111" s="29">
        <v>4.5216245910878188E-2</v>
      </c>
      <c r="H111" s="28">
        <v>33.71</v>
      </c>
    </row>
    <row r="112" spans="1:8" ht="14.45" x14ac:dyDescent="0.3">
      <c r="A112" s="39"/>
      <c r="B112" s="25" t="s">
        <v>215</v>
      </c>
      <c r="C112" s="26">
        <v>1721</v>
      </c>
      <c r="D112" s="27" t="s">
        <v>216</v>
      </c>
      <c r="E112" s="28">
        <v>47.835517241379314</v>
      </c>
      <c r="F112" s="26">
        <v>30</v>
      </c>
      <c r="G112" s="29">
        <v>6.056610002159446E-2</v>
      </c>
      <c r="H112" s="28">
        <v>45.96</v>
      </c>
    </row>
    <row r="113" spans="1:8" ht="14.45" x14ac:dyDescent="0.3">
      <c r="A113" s="39"/>
      <c r="B113" s="25" t="s">
        <v>217</v>
      </c>
      <c r="C113" s="26">
        <v>1724</v>
      </c>
      <c r="D113" s="27" t="s">
        <v>218</v>
      </c>
      <c r="E113" s="28">
        <v>78.032307692307697</v>
      </c>
      <c r="F113" s="26">
        <v>26</v>
      </c>
      <c r="G113" s="29">
        <v>0.14468965091368158</v>
      </c>
      <c r="H113" s="28">
        <v>69.37</v>
      </c>
    </row>
    <row r="114" spans="1:8" ht="14.45" x14ac:dyDescent="0.3">
      <c r="A114" s="39"/>
      <c r="B114" s="25" t="s">
        <v>219</v>
      </c>
      <c r="C114" s="26">
        <v>1751</v>
      </c>
      <c r="D114" s="27" t="s">
        <v>220</v>
      </c>
      <c r="E114" s="28">
        <v>13.646562499999998</v>
      </c>
      <c r="F114" s="26">
        <v>33</v>
      </c>
      <c r="G114" s="29">
        <v>0.11748636924821959</v>
      </c>
      <c r="H114" s="28">
        <v>10.31</v>
      </c>
    </row>
    <row r="115" spans="1:8" ht="14.45" x14ac:dyDescent="0.3">
      <c r="A115" s="39"/>
      <c r="B115" s="25" t="s">
        <v>221</v>
      </c>
      <c r="C115" s="26">
        <v>1765</v>
      </c>
      <c r="D115" s="27" t="s">
        <v>222</v>
      </c>
      <c r="E115" s="28">
        <v>36.174482758620691</v>
      </c>
      <c r="F115" s="26">
        <v>29</v>
      </c>
      <c r="G115" s="29">
        <v>6.4845150612056091E-2</v>
      </c>
      <c r="H115" s="28">
        <v>33.11</v>
      </c>
    </row>
    <row r="116" spans="1:8" ht="14.45" x14ac:dyDescent="0.3">
      <c r="A116" s="39"/>
      <c r="B116" s="25" t="s">
        <v>223</v>
      </c>
      <c r="C116" s="26">
        <v>1766</v>
      </c>
      <c r="D116" s="27" t="s">
        <v>224</v>
      </c>
      <c r="E116" s="28">
        <v>34.68</v>
      </c>
      <c r="F116" s="26">
        <v>28</v>
      </c>
      <c r="G116" s="29">
        <v>5.7998088509296955E-2</v>
      </c>
      <c r="H116" s="28">
        <v>33.11</v>
      </c>
    </row>
    <row r="117" spans="1:8" ht="14.45" x14ac:dyDescent="0.3">
      <c r="A117" s="39"/>
      <c r="B117" s="25" t="s">
        <v>225</v>
      </c>
      <c r="C117" s="26">
        <v>1768</v>
      </c>
      <c r="D117" s="27" t="s">
        <v>226</v>
      </c>
      <c r="E117" s="28">
        <v>5.6996153846153845</v>
      </c>
      <c r="F117" s="26">
        <v>26</v>
      </c>
      <c r="G117" s="29">
        <v>5.547351574491647E-2</v>
      </c>
      <c r="H117" s="28">
        <v>5.58</v>
      </c>
    </row>
    <row r="118" spans="1:8" ht="14.45" x14ac:dyDescent="0.3">
      <c r="A118" s="39"/>
      <c r="B118" s="25" t="s">
        <v>227</v>
      </c>
      <c r="C118" s="26">
        <v>1771</v>
      </c>
      <c r="D118" s="27" t="s">
        <v>228</v>
      </c>
      <c r="E118" s="28">
        <v>95.936176470588236</v>
      </c>
      <c r="F118" s="26">
        <v>35</v>
      </c>
      <c r="G118" s="29">
        <v>5.7280904575203379E-2</v>
      </c>
      <c r="H118" s="28">
        <v>92.65</v>
      </c>
    </row>
    <row r="119" spans="1:8" ht="24.6" x14ac:dyDescent="0.3">
      <c r="A119" s="39"/>
      <c r="B119" s="25" t="s">
        <v>229</v>
      </c>
      <c r="C119" s="26">
        <v>1774</v>
      </c>
      <c r="D119" s="27" t="s">
        <v>230</v>
      </c>
      <c r="E119" s="28">
        <v>21.30448275862069</v>
      </c>
      <c r="F119" s="26">
        <v>29</v>
      </c>
      <c r="G119" s="29">
        <v>5.8677862959701003E-2</v>
      </c>
      <c r="H119" s="28">
        <v>19.77</v>
      </c>
    </row>
    <row r="120" spans="1:8" ht="14.45" x14ac:dyDescent="0.3">
      <c r="A120" s="39"/>
      <c r="B120" s="25" t="s">
        <v>231</v>
      </c>
      <c r="C120" s="26">
        <v>1775</v>
      </c>
      <c r="D120" s="27" t="s">
        <v>232</v>
      </c>
      <c r="E120" s="28">
        <v>20.120689655172413</v>
      </c>
      <c r="F120" s="26">
        <v>29</v>
      </c>
      <c r="G120" s="29">
        <v>4.0251550021147019E-2</v>
      </c>
      <c r="H120" s="28">
        <v>19.77</v>
      </c>
    </row>
    <row r="121" spans="1:8" ht="14.45" x14ac:dyDescent="0.3">
      <c r="A121" s="39"/>
      <c r="B121" s="25" t="s">
        <v>233</v>
      </c>
      <c r="C121" s="26">
        <v>1776</v>
      </c>
      <c r="D121" s="27" t="s">
        <v>234</v>
      </c>
      <c r="E121" s="28">
        <f>E120</f>
        <v>20.120689655172413</v>
      </c>
      <c r="F121" s="33" t="s">
        <v>44</v>
      </c>
    </row>
    <row r="122" spans="1:8" ht="14.45" x14ac:dyDescent="0.3">
      <c r="A122" s="20" t="s">
        <v>235</v>
      </c>
      <c r="B122" s="35"/>
      <c r="C122" s="36"/>
      <c r="D122" s="21" t="s">
        <v>236</v>
      </c>
      <c r="E122" s="37"/>
      <c r="F122" s="36"/>
      <c r="G122" s="38"/>
      <c r="H122" s="37"/>
    </row>
    <row r="123" spans="1:8" ht="72.599999999999994" x14ac:dyDescent="0.3">
      <c r="A123" s="39"/>
      <c r="B123" s="25" t="s">
        <v>237</v>
      </c>
      <c r="C123" s="26">
        <v>1810</v>
      </c>
      <c r="D123" s="27" t="s">
        <v>238</v>
      </c>
      <c r="E123" s="28">
        <v>25.325428571428585</v>
      </c>
      <c r="F123" s="26">
        <v>36</v>
      </c>
      <c r="G123" s="29">
        <v>5.6665071053528561E-2</v>
      </c>
      <c r="H123" s="28">
        <v>21.95</v>
      </c>
    </row>
    <row r="124" spans="1:8" ht="27" x14ac:dyDescent="0.3">
      <c r="A124" s="39"/>
      <c r="B124" s="25"/>
      <c r="D124" s="32" t="s">
        <v>239</v>
      </c>
    </row>
    <row r="125" spans="1:8" ht="14.45" x14ac:dyDescent="0.3">
      <c r="A125" s="39"/>
      <c r="B125" s="25" t="s">
        <v>240</v>
      </c>
      <c r="C125" s="26">
        <v>1811</v>
      </c>
      <c r="D125" s="27" t="s">
        <v>241</v>
      </c>
      <c r="E125" s="28">
        <v>11.387222222222222</v>
      </c>
      <c r="F125" s="26">
        <v>37</v>
      </c>
      <c r="G125" s="29">
        <v>0.3464014539634358</v>
      </c>
    </row>
    <row r="126" spans="1:8" ht="14.45" x14ac:dyDescent="0.3">
      <c r="A126" s="39"/>
      <c r="B126" s="25" t="s">
        <v>242</v>
      </c>
      <c r="C126" s="26">
        <v>1812</v>
      </c>
      <c r="D126" s="27" t="s">
        <v>243</v>
      </c>
      <c r="E126" s="28">
        <v>14.997222222222225</v>
      </c>
      <c r="F126" s="26">
        <v>37</v>
      </c>
      <c r="G126" s="29">
        <v>0.2366205081822276</v>
      </c>
    </row>
    <row r="127" spans="1:8" ht="14.45" x14ac:dyDescent="0.3">
      <c r="A127" s="39"/>
      <c r="B127" s="25" t="s">
        <v>244</v>
      </c>
      <c r="C127" s="26">
        <v>1813</v>
      </c>
      <c r="D127" s="27" t="s">
        <v>245</v>
      </c>
      <c r="E127" s="28">
        <v>4.585454545454545</v>
      </c>
      <c r="F127" s="26">
        <v>34</v>
      </c>
      <c r="G127" s="29">
        <v>0.11216350070367698</v>
      </c>
      <c r="H127" s="28">
        <v>3.27</v>
      </c>
    </row>
    <row r="128" spans="1:8" ht="14.45" x14ac:dyDescent="0.3">
      <c r="A128" s="39"/>
      <c r="B128" s="25" t="s">
        <v>246</v>
      </c>
      <c r="C128" s="26">
        <v>1814</v>
      </c>
      <c r="D128" s="27" t="s">
        <v>247</v>
      </c>
      <c r="E128" s="28">
        <v>4.8551515151515154</v>
      </c>
      <c r="F128" s="26">
        <v>34</v>
      </c>
      <c r="G128" s="29">
        <v>0.15426389523649997</v>
      </c>
      <c r="H128" s="28">
        <v>3.27</v>
      </c>
    </row>
    <row r="129" spans="1:8" ht="14.45" x14ac:dyDescent="0.3">
      <c r="A129" s="39"/>
      <c r="B129" s="25" t="s">
        <v>248</v>
      </c>
      <c r="C129" s="26">
        <v>1815</v>
      </c>
      <c r="D129" s="27" t="s">
        <v>249</v>
      </c>
      <c r="E129" s="28">
        <v>7.3824242424242437</v>
      </c>
      <c r="F129" s="26">
        <v>34</v>
      </c>
      <c r="G129" s="29">
        <v>0.42977628873749052</v>
      </c>
      <c r="H129" s="28">
        <v>3.27</v>
      </c>
    </row>
    <row r="130" spans="1:8" ht="14.45" x14ac:dyDescent="0.3">
      <c r="A130" s="39"/>
      <c r="B130" s="25" t="s">
        <v>250</v>
      </c>
      <c r="C130" s="26">
        <v>1816</v>
      </c>
      <c r="D130" s="27" t="s">
        <v>251</v>
      </c>
      <c r="E130" s="28">
        <v>6.0419999999999998</v>
      </c>
      <c r="F130" s="26">
        <v>36</v>
      </c>
      <c r="G130" s="29">
        <v>6.2330363826125307E-2</v>
      </c>
      <c r="H130" s="28">
        <v>5.46</v>
      </c>
    </row>
    <row r="131" spans="1:8" ht="14.45" x14ac:dyDescent="0.3">
      <c r="A131" s="39"/>
      <c r="B131" s="25" t="s">
        <v>252</v>
      </c>
      <c r="C131" s="26">
        <v>1817</v>
      </c>
      <c r="D131" s="27" t="s">
        <v>253</v>
      </c>
      <c r="E131" s="28">
        <v>10.317812500000002</v>
      </c>
      <c r="F131" s="26">
        <v>32</v>
      </c>
      <c r="G131" s="29">
        <v>7.3044740209089715E-2</v>
      </c>
      <c r="H131" s="28">
        <v>8.85</v>
      </c>
    </row>
    <row r="132" spans="1:8" ht="14.45" x14ac:dyDescent="0.3">
      <c r="A132" s="39"/>
      <c r="B132" s="25" t="s">
        <v>254</v>
      </c>
      <c r="C132" s="26">
        <v>1818</v>
      </c>
      <c r="D132" s="27" t="s">
        <v>255</v>
      </c>
      <c r="E132" s="28">
        <v>7.3015624999999993</v>
      </c>
      <c r="F132" s="26">
        <v>32</v>
      </c>
      <c r="G132" s="29">
        <v>9.6263385771434784E-2</v>
      </c>
      <c r="H132" s="28">
        <v>6.79</v>
      </c>
    </row>
    <row r="133" spans="1:8" ht="14.45" x14ac:dyDescent="0.3">
      <c r="A133" s="39"/>
      <c r="B133" s="25" t="s">
        <v>256</v>
      </c>
      <c r="C133" s="26">
        <v>1834</v>
      </c>
      <c r="D133" s="27" t="s">
        <v>257</v>
      </c>
      <c r="E133" s="28">
        <v>12.2</v>
      </c>
      <c r="F133" s="26">
        <v>34</v>
      </c>
      <c r="G133" s="29">
        <v>0.10089799443599305</v>
      </c>
      <c r="H133" s="28">
        <v>9.94</v>
      </c>
    </row>
    <row r="134" spans="1:8" ht="14.45" x14ac:dyDescent="0.3">
      <c r="A134" s="39"/>
      <c r="B134" s="25" t="s">
        <v>258</v>
      </c>
      <c r="C134" s="26">
        <v>1840</v>
      </c>
      <c r="D134" s="27" t="s">
        <v>259</v>
      </c>
      <c r="E134" s="28">
        <v>11.846969696969698</v>
      </c>
      <c r="F134" s="26">
        <v>33</v>
      </c>
      <c r="G134" s="29">
        <v>7.1962938909294477E-2</v>
      </c>
      <c r="H134" s="28">
        <v>10.31</v>
      </c>
    </row>
    <row r="135" spans="1:8" ht="14.45" x14ac:dyDescent="0.3">
      <c r="A135" s="39"/>
      <c r="B135" s="25" t="s">
        <v>260</v>
      </c>
      <c r="C135" s="26">
        <v>1841</v>
      </c>
      <c r="D135" s="27" t="s">
        <v>261</v>
      </c>
      <c r="E135" s="28">
        <v>11.297500000000001</v>
      </c>
      <c r="F135" s="26">
        <v>32</v>
      </c>
      <c r="G135" s="29">
        <v>5.5915897832601064E-2</v>
      </c>
      <c r="H135" s="28">
        <v>10.31</v>
      </c>
    </row>
    <row r="136" spans="1:8" ht="18.600000000000001" x14ac:dyDescent="0.3">
      <c r="A136" s="39"/>
      <c r="B136" s="25"/>
      <c r="D136" s="32" t="s">
        <v>262</v>
      </c>
    </row>
    <row r="137" spans="1:8" ht="14.45" x14ac:dyDescent="0.3">
      <c r="A137" s="39"/>
      <c r="B137" s="25" t="s">
        <v>263</v>
      </c>
      <c r="C137" s="26">
        <v>1850</v>
      </c>
      <c r="D137" s="27" t="s">
        <v>264</v>
      </c>
      <c r="E137" s="28">
        <v>65.660666666666671</v>
      </c>
      <c r="F137" s="26">
        <v>30</v>
      </c>
      <c r="G137" s="29">
        <v>4.5750228444490455E-2</v>
      </c>
      <c r="H137" s="28">
        <v>64.03</v>
      </c>
    </row>
    <row r="138" spans="1:8" ht="14.45" x14ac:dyDescent="0.3">
      <c r="A138" s="39"/>
      <c r="B138" s="25" t="s">
        <v>265</v>
      </c>
      <c r="C138" s="26">
        <v>1855</v>
      </c>
      <c r="D138" s="27" t="s">
        <v>266</v>
      </c>
      <c r="E138" s="28">
        <v>90.75967741935483</v>
      </c>
      <c r="F138" s="26">
        <v>31</v>
      </c>
      <c r="G138" s="29">
        <v>5.5566929284832541E-2</v>
      </c>
      <c r="H138" s="28">
        <v>91.92</v>
      </c>
    </row>
    <row r="139" spans="1:8" ht="14.45" x14ac:dyDescent="0.3">
      <c r="A139" s="39"/>
      <c r="B139" s="25" t="s">
        <v>267</v>
      </c>
      <c r="C139" s="26">
        <v>1860</v>
      </c>
      <c r="D139" s="27" t="s">
        <v>268</v>
      </c>
      <c r="E139" s="28">
        <v>106.0206896551724</v>
      </c>
      <c r="F139" s="26">
        <v>29</v>
      </c>
      <c r="G139" s="29">
        <v>4.7132874656420215E-2</v>
      </c>
      <c r="H139" s="28">
        <v>103.32</v>
      </c>
    </row>
    <row r="140" spans="1:8" ht="14.45" x14ac:dyDescent="0.3">
      <c r="A140" s="39"/>
      <c r="B140" s="25" t="s">
        <v>269</v>
      </c>
      <c r="C140" s="26">
        <v>1870</v>
      </c>
      <c r="D140" s="27" t="s">
        <v>270</v>
      </c>
      <c r="E140" s="28">
        <v>71.023611111111123</v>
      </c>
      <c r="F140" s="26">
        <v>37</v>
      </c>
      <c r="G140" s="29">
        <v>4.5153274137988933E-2</v>
      </c>
      <c r="H140" s="28">
        <v>60.51</v>
      </c>
    </row>
    <row r="141" spans="1:8" ht="14.45" x14ac:dyDescent="0.3">
      <c r="A141" s="39"/>
      <c r="B141" s="25" t="s">
        <v>271</v>
      </c>
      <c r="C141" s="26">
        <v>1871</v>
      </c>
      <c r="D141" s="27" t="s">
        <v>272</v>
      </c>
      <c r="E141" s="28">
        <v>80.952352941176471</v>
      </c>
      <c r="F141" s="26">
        <v>35</v>
      </c>
      <c r="G141" s="29">
        <v>4.0092522506971776E-2</v>
      </c>
      <c r="H141" s="28">
        <v>79.31</v>
      </c>
    </row>
    <row r="142" spans="1:8" ht="18.600000000000001" x14ac:dyDescent="0.3">
      <c r="A142" s="39"/>
      <c r="B142" s="25"/>
      <c r="D142" s="32" t="s">
        <v>273</v>
      </c>
    </row>
    <row r="143" spans="1:8" ht="14.45" x14ac:dyDescent="0.3">
      <c r="A143" s="20" t="s">
        <v>274</v>
      </c>
      <c r="B143" s="35"/>
      <c r="C143" s="36"/>
      <c r="D143" s="40"/>
      <c r="E143" s="37"/>
      <c r="F143" s="36"/>
      <c r="G143" s="38"/>
      <c r="H143" s="37"/>
    </row>
    <row r="144" spans="1:8" ht="14.45" x14ac:dyDescent="0.3">
      <c r="A144" s="39"/>
      <c r="B144" s="25" t="s">
        <v>275</v>
      </c>
      <c r="C144" s="26">
        <v>1901</v>
      </c>
      <c r="D144" s="27" t="s">
        <v>276</v>
      </c>
      <c r="E144" s="28">
        <v>42.175599999999989</v>
      </c>
      <c r="F144" s="26">
        <v>26</v>
      </c>
      <c r="G144" s="29">
        <v>6.9948664627566465E-2</v>
      </c>
      <c r="H144" s="28">
        <v>40.020000000000003</v>
      </c>
    </row>
    <row r="145" spans="1:8" ht="14.45" x14ac:dyDescent="0.3">
      <c r="A145" s="39"/>
      <c r="B145" s="25" t="s">
        <v>277</v>
      </c>
      <c r="C145" s="26">
        <v>1902</v>
      </c>
      <c r="D145" s="27" t="s">
        <v>278</v>
      </c>
      <c r="E145" s="28">
        <v>43.131153846153843</v>
      </c>
      <c r="F145" s="26">
        <v>26</v>
      </c>
      <c r="G145" s="29">
        <v>4.7808618774864413E-2</v>
      </c>
      <c r="H145" s="28">
        <v>40.020000000000003</v>
      </c>
    </row>
    <row r="146" spans="1:8" ht="14.45" x14ac:dyDescent="0.3">
      <c r="A146" s="39"/>
      <c r="B146" s="25" t="s">
        <v>279</v>
      </c>
      <c r="C146" s="26">
        <v>1907</v>
      </c>
      <c r="D146" s="27" t="s">
        <v>280</v>
      </c>
      <c r="E146" s="28">
        <v>53.156451612903219</v>
      </c>
      <c r="F146" s="26">
        <v>32</v>
      </c>
      <c r="G146" s="29">
        <v>5.820054324618211E-2</v>
      </c>
      <c r="H146" s="28">
        <v>46.93</v>
      </c>
    </row>
    <row r="147" spans="1:8" ht="14.45" x14ac:dyDescent="0.3">
      <c r="A147" s="39"/>
      <c r="B147" s="25" t="s">
        <v>281</v>
      </c>
      <c r="C147" s="26">
        <v>1908</v>
      </c>
      <c r="D147" s="27" t="s">
        <v>282</v>
      </c>
      <c r="E147" s="28">
        <v>72.833928571428586</v>
      </c>
      <c r="F147" s="26">
        <v>29</v>
      </c>
      <c r="G147" s="29">
        <v>5.8869515698061148E-2</v>
      </c>
      <c r="H147" s="28">
        <v>65.489999999999995</v>
      </c>
    </row>
    <row r="148" spans="1:8" ht="14.45" x14ac:dyDescent="0.3">
      <c r="A148" s="39"/>
      <c r="B148" s="25" t="s">
        <v>283</v>
      </c>
      <c r="C148" s="26">
        <v>1909</v>
      </c>
      <c r="D148" s="27" t="s">
        <v>284</v>
      </c>
      <c r="E148" s="28">
        <v>7.3591304347826068</v>
      </c>
      <c r="F148" s="26">
        <v>23</v>
      </c>
      <c r="G148" s="29">
        <v>0.54310944766779035</v>
      </c>
      <c r="H148" s="28">
        <v>5.34</v>
      </c>
    </row>
    <row r="149" spans="1:8" ht="14.45" x14ac:dyDescent="0.3">
      <c r="A149" s="39"/>
      <c r="B149" s="25" t="s">
        <v>285</v>
      </c>
      <c r="C149" s="26">
        <v>1911</v>
      </c>
      <c r="D149" s="27" t="s">
        <v>286</v>
      </c>
      <c r="E149" s="28">
        <v>113.11178571428572</v>
      </c>
      <c r="F149" s="26">
        <v>29</v>
      </c>
      <c r="G149" s="29">
        <v>9.7642491361476721E-2</v>
      </c>
      <c r="H149" s="28">
        <v>92.17</v>
      </c>
    </row>
    <row r="150" spans="1:8" ht="27" x14ac:dyDescent="0.3">
      <c r="A150" s="39"/>
      <c r="B150" s="25"/>
      <c r="D150" s="32" t="s">
        <v>287</v>
      </c>
    </row>
    <row r="151" spans="1:8" ht="24.6" x14ac:dyDescent="0.3">
      <c r="A151" s="39"/>
      <c r="B151" s="25" t="s">
        <v>288</v>
      </c>
      <c r="C151" s="26">
        <v>1917</v>
      </c>
      <c r="D151" s="27" t="s">
        <v>289</v>
      </c>
      <c r="E151" s="28">
        <v>162.13111111111112</v>
      </c>
      <c r="F151" s="26">
        <v>9</v>
      </c>
      <c r="G151" s="29">
        <v>0.15257577904276767</v>
      </c>
      <c r="H151" s="28">
        <v>169.53</v>
      </c>
    </row>
    <row r="152" spans="1:8" ht="14.45" x14ac:dyDescent="0.3">
      <c r="A152" s="39"/>
      <c r="B152" s="25" t="s">
        <v>290</v>
      </c>
      <c r="C152" s="26">
        <v>1920</v>
      </c>
      <c r="D152" s="27" t="s">
        <v>291</v>
      </c>
      <c r="E152" s="28">
        <v>114.05615384615386</v>
      </c>
      <c r="F152" s="26">
        <v>13</v>
      </c>
      <c r="G152" s="29">
        <v>0.11245812393776816</v>
      </c>
      <c r="H152" s="28">
        <v>115.21</v>
      </c>
    </row>
    <row r="153" spans="1:8" ht="14.45" x14ac:dyDescent="0.3">
      <c r="A153" s="39"/>
      <c r="B153" s="25" t="s">
        <v>292</v>
      </c>
      <c r="C153" s="26">
        <v>1951</v>
      </c>
      <c r="D153" s="27" t="s">
        <v>293</v>
      </c>
      <c r="E153" s="28">
        <v>28.94</v>
      </c>
      <c r="F153" s="26">
        <v>30</v>
      </c>
      <c r="G153" s="29">
        <v>4.2519482498732185E-2</v>
      </c>
      <c r="H153" s="28">
        <v>27.04</v>
      </c>
    </row>
    <row r="154" spans="1:8" ht="14.45" x14ac:dyDescent="0.3">
      <c r="A154" s="39"/>
      <c r="B154" s="25" t="s">
        <v>294</v>
      </c>
      <c r="C154" s="26">
        <v>1952</v>
      </c>
      <c r="D154" s="27" t="s">
        <v>295</v>
      </c>
      <c r="E154" s="28">
        <v>28.986206896551725</v>
      </c>
      <c r="F154" s="26">
        <v>30</v>
      </c>
      <c r="G154" s="29">
        <v>6.075536024472724E-2</v>
      </c>
      <c r="H154" s="28">
        <v>27.04</v>
      </c>
    </row>
    <row r="155" spans="1:8" ht="14.45" x14ac:dyDescent="0.3">
      <c r="A155" s="39"/>
      <c r="B155" s="25"/>
    </row>
    <row r="156" spans="1:8" ht="14.45" x14ac:dyDescent="0.3">
      <c r="A156" s="20" t="s">
        <v>296</v>
      </c>
      <c r="B156" s="31"/>
      <c r="C156" s="20"/>
      <c r="D156" s="21" t="s">
        <v>297</v>
      </c>
      <c r="E156" s="22"/>
      <c r="F156" s="20"/>
      <c r="G156" s="23"/>
      <c r="H156" s="22"/>
    </row>
    <row r="157" spans="1:8" ht="14.45" x14ac:dyDescent="0.3">
      <c r="A157" s="20" t="s">
        <v>298</v>
      </c>
      <c r="B157" s="35"/>
      <c r="C157" s="36"/>
      <c r="D157" s="21" t="s">
        <v>299</v>
      </c>
      <c r="E157" s="37"/>
      <c r="F157" s="36"/>
      <c r="G157" s="38"/>
      <c r="H157" s="37"/>
    </row>
    <row r="158" spans="1:8" ht="14.45" x14ac:dyDescent="0.3">
      <c r="A158" s="39"/>
      <c r="B158" s="25" t="s">
        <v>300</v>
      </c>
      <c r="C158" s="26">
        <v>2001</v>
      </c>
      <c r="D158" s="27" t="s">
        <v>301</v>
      </c>
      <c r="E158" s="28">
        <v>5.4569230769230765</v>
      </c>
      <c r="F158" s="26">
        <v>13</v>
      </c>
      <c r="G158" s="29">
        <v>9.3533600386148871E-2</v>
      </c>
      <c r="H158" s="28">
        <v>6.18</v>
      </c>
    </row>
    <row r="159" spans="1:8" ht="14.45" x14ac:dyDescent="0.3">
      <c r="A159" s="39"/>
      <c r="B159" s="25" t="s">
        <v>302</v>
      </c>
      <c r="C159" s="26">
        <v>2002</v>
      </c>
      <c r="D159" s="27" t="s">
        <v>303</v>
      </c>
      <c r="E159" s="28">
        <v>10.094166666666668</v>
      </c>
      <c r="F159" s="26">
        <v>12</v>
      </c>
      <c r="G159" s="29">
        <v>0.11483917268523441</v>
      </c>
      <c r="H159" s="28">
        <v>13.34</v>
      </c>
    </row>
    <row r="160" spans="1:8" ht="14.45" x14ac:dyDescent="0.3">
      <c r="A160" s="39"/>
      <c r="B160" s="25" t="s">
        <v>304</v>
      </c>
      <c r="C160" s="26">
        <v>2003</v>
      </c>
      <c r="D160" s="27" t="s">
        <v>305</v>
      </c>
      <c r="E160" s="28">
        <v>7.669999999999999</v>
      </c>
      <c r="F160" s="26">
        <v>11</v>
      </c>
      <c r="G160" s="29">
        <v>6.4014804344393092E-2</v>
      </c>
      <c r="H160" s="28">
        <v>7.28</v>
      </c>
    </row>
    <row r="161" spans="1:8" ht="14.45" x14ac:dyDescent="0.3">
      <c r="A161" s="39"/>
      <c r="B161" s="25" t="s">
        <v>306</v>
      </c>
      <c r="C161" s="26">
        <v>2004</v>
      </c>
      <c r="D161" s="27" t="s">
        <v>307</v>
      </c>
      <c r="E161" s="28">
        <v>14.788000000000002</v>
      </c>
      <c r="F161" s="26">
        <v>10</v>
      </c>
      <c r="G161" s="29">
        <v>0.10112128613459563</v>
      </c>
      <c r="H161" s="28">
        <v>15.28</v>
      </c>
    </row>
    <row r="162" spans="1:8" ht="14.45" x14ac:dyDescent="0.3">
      <c r="A162" s="39"/>
      <c r="B162" s="25" t="s">
        <v>308</v>
      </c>
      <c r="C162" s="26">
        <v>2005</v>
      </c>
      <c r="D162" s="27" t="s">
        <v>65</v>
      </c>
      <c r="E162" s="28">
        <v>4.8066666666666666</v>
      </c>
      <c r="F162" s="26">
        <v>6</v>
      </c>
      <c r="G162" s="29">
        <v>0.33573624724038359</v>
      </c>
      <c r="H162" s="28">
        <v>6.18</v>
      </c>
    </row>
    <row r="163" spans="1:8" ht="14.45" x14ac:dyDescent="0.3">
      <c r="A163" s="39"/>
      <c r="B163" s="25" t="s">
        <v>309</v>
      </c>
      <c r="C163" s="26">
        <v>2006</v>
      </c>
      <c r="D163" s="27" t="s">
        <v>67</v>
      </c>
      <c r="E163" s="28">
        <v>4.63375</v>
      </c>
      <c r="F163" s="26">
        <v>8</v>
      </c>
      <c r="G163" s="29">
        <v>0.2102650540641593</v>
      </c>
      <c r="H163" s="28">
        <v>6.18</v>
      </c>
    </row>
    <row r="164" spans="1:8" ht="14.45" x14ac:dyDescent="0.3">
      <c r="A164" s="39"/>
      <c r="B164" s="25" t="s">
        <v>310</v>
      </c>
      <c r="C164" s="26">
        <v>2007</v>
      </c>
      <c r="D164" s="27" t="s">
        <v>311</v>
      </c>
      <c r="E164" s="28">
        <v>8.6888888888888882</v>
      </c>
      <c r="F164" s="26">
        <v>9</v>
      </c>
      <c r="G164" s="29">
        <v>0.17082069656909116</v>
      </c>
      <c r="H164" s="28">
        <v>6.91</v>
      </c>
    </row>
    <row r="165" spans="1:8" ht="14.45" x14ac:dyDescent="0.3">
      <c r="A165" s="39"/>
      <c r="B165" s="25" t="s">
        <v>312</v>
      </c>
      <c r="C165" s="26">
        <v>2008</v>
      </c>
      <c r="D165" s="27" t="s">
        <v>313</v>
      </c>
      <c r="E165" s="28">
        <v>16.538</v>
      </c>
      <c r="F165" s="26">
        <v>10</v>
      </c>
      <c r="G165" s="29">
        <v>0.16992461388580152</v>
      </c>
      <c r="H165" s="28">
        <v>15.28</v>
      </c>
    </row>
    <row r="166" spans="1:8" ht="14.45" x14ac:dyDescent="0.3">
      <c r="A166" s="39"/>
      <c r="B166" s="25" t="s">
        <v>314</v>
      </c>
      <c r="C166" s="26">
        <v>2009</v>
      </c>
      <c r="D166" s="27" t="s">
        <v>315</v>
      </c>
      <c r="E166" s="28">
        <v>12.396666666666668</v>
      </c>
      <c r="F166" s="26">
        <v>9</v>
      </c>
      <c r="G166" s="29">
        <v>0.11430204029898015</v>
      </c>
      <c r="H166" s="28">
        <v>10.67</v>
      </c>
    </row>
    <row r="167" spans="1:8" ht="14.45" x14ac:dyDescent="0.3">
      <c r="A167" s="39"/>
      <c r="B167" s="25" t="s">
        <v>316</v>
      </c>
      <c r="C167" s="26">
        <v>2010</v>
      </c>
      <c r="D167" s="27" t="s">
        <v>317</v>
      </c>
      <c r="E167" s="28">
        <v>19.210833333333333</v>
      </c>
      <c r="F167" s="26">
        <v>12</v>
      </c>
      <c r="G167" s="29">
        <v>7.4648826530477191E-2</v>
      </c>
      <c r="H167" s="28">
        <v>22.56</v>
      </c>
    </row>
    <row r="168" spans="1:8" ht="14.45" x14ac:dyDescent="0.3">
      <c r="A168" s="39"/>
      <c r="B168" s="25" t="s">
        <v>318</v>
      </c>
      <c r="C168" s="26">
        <v>2011</v>
      </c>
      <c r="D168" s="27" t="s">
        <v>319</v>
      </c>
      <c r="E168" s="28">
        <v>13.919000000000002</v>
      </c>
      <c r="F168" s="26">
        <v>10</v>
      </c>
      <c r="G168" s="29">
        <v>0.14880769449579029</v>
      </c>
      <c r="H168" s="28">
        <v>11.88</v>
      </c>
    </row>
    <row r="169" spans="1:8" ht="14.45" x14ac:dyDescent="0.3">
      <c r="A169" s="39"/>
      <c r="B169" s="25" t="s">
        <v>320</v>
      </c>
      <c r="C169" s="26">
        <v>2012</v>
      </c>
      <c r="D169" s="27" t="s">
        <v>321</v>
      </c>
      <c r="E169" s="28">
        <v>22.446923076923078</v>
      </c>
      <c r="F169" s="26">
        <v>13</v>
      </c>
      <c r="G169" s="29">
        <v>6.9822001111141341E-2</v>
      </c>
      <c r="H169" s="28">
        <v>25.22</v>
      </c>
    </row>
    <row r="170" spans="1:8" ht="14.45" x14ac:dyDescent="0.3">
      <c r="A170" s="39"/>
      <c r="B170" s="25" t="s">
        <v>322</v>
      </c>
      <c r="C170" s="26">
        <v>2013</v>
      </c>
      <c r="D170" s="27" t="s">
        <v>323</v>
      </c>
      <c r="E170" s="28">
        <v>34.967142857142861</v>
      </c>
      <c r="F170" s="26">
        <v>7</v>
      </c>
      <c r="G170" s="29">
        <v>9.2387901528013516E-2</v>
      </c>
      <c r="H170" s="28">
        <v>40.630000000000003</v>
      </c>
    </row>
    <row r="171" spans="1:8" ht="14.45" x14ac:dyDescent="0.3">
      <c r="A171" s="39"/>
      <c r="B171" s="25" t="s">
        <v>324</v>
      </c>
      <c r="C171" s="26">
        <v>2014</v>
      </c>
      <c r="D171" s="27" t="s">
        <v>325</v>
      </c>
      <c r="E171" s="28">
        <v>24.664999999999999</v>
      </c>
      <c r="F171" s="26">
        <v>10</v>
      </c>
      <c r="G171" s="29">
        <v>0.12042948069940418</v>
      </c>
    </row>
    <row r="172" spans="1:8" ht="14.45" x14ac:dyDescent="0.3">
      <c r="A172" s="39"/>
      <c r="B172" s="25" t="s">
        <v>326</v>
      </c>
      <c r="C172" s="26">
        <v>2015</v>
      </c>
      <c r="D172" s="27" t="s">
        <v>327</v>
      </c>
      <c r="E172" s="28">
        <v>12.045</v>
      </c>
      <c r="F172" s="26">
        <v>12</v>
      </c>
      <c r="G172" s="29">
        <v>0.15731781793893385</v>
      </c>
      <c r="H172" s="28">
        <v>8.49</v>
      </c>
    </row>
    <row r="173" spans="1:8" ht="14.45" x14ac:dyDescent="0.3">
      <c r="A173" s="39"/>
      <c r="B173" s="25" t="s">
        <v>328</v>
      </c>
      <c r="C173" s="26">
        <v>2016</v>
      </c>
      <c r="D173" s="27" t="s">
        <v>59</v>
      </c>
      <c r="E173" s="28">
        <v>23.616666666666667</v>
      </c>
      <c r="F173" s="26">
        <v>9</v>
      </c>
      <c r="G173" s="29">
        <v>0.20783806123913984</v>
      </c>
    </row>
    <row r="174" spans="1:8" ht="14.45" x14ac:dyDescent="0.3">
      <c r="A174" s="39"/>
      <c r="B174" s="25" t="s">
        <v>329</v>
      </c>
      <c r="C174" s="26">
        <v>2017</v>
      </c>
      <c r="D174" s="27" t="s">
        <v>61</v>
      </c>
      <c r="F174" s="26">
        <v>0</v>
      </c>
      <c r="G174" s="29">
        <v>0</v>
      </c>
    </row>
    <row r="175" spans="1:8" ht="14.45" x14ac:dyDescent="0.3">
      <c r="A175" s="39"/>
      <c r="B175" s="25" t="s">
        <v>330</v>
      </c>
      <c r="C175" s="26">
        <v>2020</v>
      </c>
      <c r="D175" s="27" t="s">
        <v>331</v>
      </c>
      <c r="E175" s="28">
        <f>H175</f>
        <v>3.4</v>
      </c>
      <c r="F175" s="33" t="s">
        <v>44</v>
      </c>
      <c r="H175" s="28">
        <v>3.4</v>
      </c>
    </row>
    <row r="176" spans="1:8" ht="14.45" x14ac:dyDescent="0.3">
      <c r="A176" s="20" t="s">
        <v>332</v>
      </c>
      <c r="B176" s="31"/>
      <c r="C176" s="20"/>
      <c r="D176" s="21" t="s">
        <v>333</v>
      </c>
      <c r="E176" s="22"/>
      <c r="F176" s="20"/>
      <c r="G176" s="23"/>
      <c r="H176" s="22"/>
    </row>
    <row r="177" spans="1:8" ht="14.45" x14ac:dyDescent="0.3">
      <c r="A177" s="39"/>
      <c r="B177" s="25" t="s">
        <v>334</v>
      </c>
      <c r="C177" s="26">
        <v>2101</v>
      </c>
      <c r="D177" s="27" t="s">
        <v>335</v>
      </c>
      <c r="E177" s="28">
        <v>80.409166666666664</v>
      </c>
      <c r="F177" s="26">
        <v>13</v>
      </c>
      <c r="G177" s="29">
        <v>3.6009951861445684E-2</v>
      </c>
      <c r="H177" s="28">
        <v>83.92</v>
      </c>
    </row>
    <row r="178" spans="1:8" ht="14.45" x14ac:dyDescent="0.3">
      <c r="A178" s="39"/>
      <c r="B178" s="25" t="s">
        <v>336</v>
      </c>
      <c r="C178" s="33"/>
      <c r="D178" s="27" t="s">
        <v>337</v>
      </c>
      <c r="E178" s="28">
        <v>74.725999999999999</v>
      </c>
      <c r="F178" s="26">
        <v>5</v>
      </c>
      <c r="G178" s="29">
        <v>0.14795075212525421</v>
      </c>
    </row>
    <row r="179" spans="1:8" ht="14.45" x14ac:dyDescent="0.3">
      <c r="A179" s="39"/>
      <c r="B179" s="25" t="s">
        <v>338</v>
      </c>
      <c r="C179" s="26">
        <v>2102</v>
      </c>
      <c r="D179" s="27" t="s">
        <v>339</v>
      </c>
      <c r="E179" s="28">
        <v>5.1607692307692314</v>
      </c>
      <c r="F179" s="26">
        <v>14</v>
      </c>
      <c r="G179" s="29">
        <v>5.9181950081729329E-2</v>
      </c>
      <c r="H179" s="28">
        <v>4.97</v>
      </c>
    </row>
    <row r="180" spans="1:8" ht="14.45" x14ac:dyDescent="0.3">
      <c r="A180" s="39"/>
      <c r="B180" s="25" t="s">
        <v>340</v>
      </c>
      <c r="C180" s="33"/>
      <c r="D180" s="27" t="s">
        <v>341</v>
      </c>
      <c r="E180" s="28">
        <f>E179</f>
        <v>5.1607692307692314</v>
      </c>
      <c r="F180" s="33" t="s">
        <v>44</v>
      </c>
      <c r="G180" s="29">
        <v>0.53727927037827639</v>
      </c>
    </row>
    <row r="181" spans="1:8" x14ac:dyDescent="0.25">
      <c r="A181" s="39"/>
      <c r="B181" s="25" t="s">
        <v>342</v>
      </c>
      <c r="C181" s="26">
        <v>2103</v>
      </c>
      <c r="D181" s="27" t="s">
        <v>343</v>
      </c>
      <c r="E181" s="28">
        <v>83.876000000000005</v>
      </c>
      <c r="F181" s="26">
        <v>5</v>
      </c>
      <c r="G181" s="29">
        <v>0.13893335467527496</v>
      </c>
      <c r="H181" s="28">
        <v>93.86</v>
      </c>
    </row>
    <row r="182" spans="1:8" ht="14.45" x14ac:dyDescent="0.3">
      <c r="A182" s="39"/>
      <c r="B182" s="25" t="s">
        <v>344</v>
      </c>
      <c r="C182" s="26">
        <v>2104</v>
      </c>
      <c r="D182" s="27" t="s">
        <v>345</v>
      </c>
      <c r="E182" s="28">
        <v>26.75</v>
      </c>
      <c r="F182" s="26">
        <v>6</v>
      </c>
      <c r="G182" s="29">
        <v>0.18079269456440414</v>
      </c>
      <c r="H182" s="28">
        <v>28.01</v>
      </c>
    </row>
    <row r="183" spans="1:8" ht="14.45" x14ac:dyDescent="0.3">
      <c r="A183" s="39"/>
      <c r="B183" s="25" t="s">
        <v>346</v>
      </c>
      <c r="C183" s="26">
        <v>2105</v>
      </c>
      <c r="D183" s="27" t="s">
        <v>347</v>
      </c>
      <c r="E183" s="28">
        <v>90.119090909090914</v>
      </c>
      <c r="F183" s="26">
        <v>12</v>
      </c>
      <c r="G183" s="29">
        <v>7.4340265058986665E-2</v>
      </c>
      <c r="H183" s="28">
        <v>98.23</v>
      </c>
    </row>
    <row r="184" spans="1:8" ht="14.45" x14ac:dyDescent="0.3">
      <c r="A184" s="39"/>
      <c r="B184" s="25" t="s">
        <v>348</v>
      </c>
      <c r="C184" s="26">
        <v>2106</v>
      </c>
      <c r="D184" s="27" t="s">
        <v>349</v>
      </c>
      <c r="E184" s="28">
        <v>6.4128571428571437</v>
      </c>
      <c r="F184" s="26">
        <v>7</v>
      </c>
      <c r="G184" s="29">
        <v>0.19265994414554818</v>
      </c>
      <c r="H184" s="28">
        <v>8.49</v>
      </c>
    </row>
    <row r="185" spans="1:8" ht="14.45" x14ac:dyDescent="0.3">
      <c r="A185" s="39"/>
      <c r="B185" s="25" t="s">
        <v>350</v>
      </c>
      <c r="C185" s="26">
        <v>2107</v>
      </c>
      <c r="D185" s="27" t="s">
        <v>351</v>
      </c>
      <c r="E185" s="28">
        <v>5.2016666666666671</v>
      </c>
      <c r="F185" s="26">
        <v>6</v>
      </c>
      <c r="G185" s="29">
        <v>0.17425917449773307</v>
      </c>
      <c r="H185" s="28">
        <v>6.91</v>
      </c>
    </row>
    <row r="186" spans="1:8" ht="14.45" x14ac:dyDescent="0.3">
      <c r="A186" s="39"/>
      <c r="B186" s="25" t="s">
        <v>352</v>
      </c>
      <c r="C186" s="26">
        <v>2108</v>
      </c>
      <c r="D186" s="27" t="s">
        <v>353</v>
      </c>
      <c r="E186" s="28">
        <v>82.151428571428582</v>
      </c>
      <c r="F186" s="26">
        <v>8</v>
      </c>
      <c r="G186" s="29">
        <v>0.15241892724772868</v>
      </c>
      <c r="H186" s="28">
        <v>98.23</v>
      </c>
    </row>
    <row r="187" spans="1:8" ht="14.45" x14ac:dyDescent="0.3">
      <c r="A187" s="20" t="s">
        <v>354</v>
      </c>
      <c r="B187" s="35"/>
      <c r="C187" s="36"/>
      <c r="D187" s="21" t="s">
        <v>355</v>
      </c>
      <c r="E187" s="37"/>
      <c r="F187" s="36"/>
      <c r="G187" s="38"/>
      <c r="H187" s="37"/>
    </row>
    <row r="188" spans="1:8" ht="14.45" x14ac:dyDescent="0.3">
      <c r="A188" s="39"/>
      <c r="B188" s="25" t="s">
        <v>356</v>
      </c>
      <c r="C188" s="26">
        <v>2201</v>
      </c>
      <c r="D188" s="27" t="s">
        <v>357</v>
      </c>
      <c r="E188" s="28">
        <v>47.361538461538466</v>
      </c>
      <c r="F188" s="26">
        <v>13</v>
      </c>
      <c r="G188" s="29">
        <v>4.9802698635295316E-2</v>
      </c>
      <c r="H188" s="28">
        <v>45.72</v>
      </c>
    </row>
    <row r="189" spans="1:8" ht="14.45" x14ac:dyDescent="0.3">
      <c r="A189" s="39"/>
      <c r="B189" s="25"/>
      <c r="D189" s="32" t="s">
        <v>358</v>
      </c>
    </row>
    <row r="190" spans="1:8" ht="14.45" x14ac:dyDescent="0.3">
      <c r="A190" s="39"/>
      <c r="B190" s="25" t="s">
        <v>359</v>
      </c>
      <c r="C190" s="26">
        <v>2202</v>
      </c>
      <c r="D190" s="27" t="s">
        <v>360</v>
      </c>
      <c r="E190" s="28">
        <v>3.072222222222222</v>
      </c>
      <c r="F190" s="26">
        <v>10</v>
      </c>
      <c r="G190" s="29">
        <v>0.20719174947255337</v>
      </c>
      <c r="H190" s="28">
        <v>3.4</v>
      </c>
    </row>
    <row r="191" spans="1:8" ht="14.45" x14ac:dyDescent="0.3">
      <c r="A191" s="39"/>
      <c r="B191" s="25" t="s">
        <v>361</v>
      </c>
      <c r="C191" s="26">
        <v>2203</v>
      </c>
      <c r="D191" s="27" t="s">
        <v>362</v>
      </c>
      <c r="E191" s="28">
        <v>3.93</v>
      </c>
      <c r="F191" s="26">
        <v>8</v>
      </c>
      <c r="G191" s="29">
        <v>0.26680744814445118</v>
      </c>
      <c r="H191" s="28">
        <v>6.91</v>
      </c>
    </row>
    <row r="192" spans="1:8" ht="14.45" x14ac:dyDescent="0.3">
      <c r="A192" s="39"/>
      <c r="B192" s="25" t="s">
        <v>363</v>
      </c>
      <c r="C192" s="26">
        <v>2204</v>
      </c>
      <c r="D192" s="27" t="s">
        <v>364</v>
      </c>
      <c r="E192" s="28">
        <v>7.0477777777777781</v>
      </c>
      <c r="F192" s="26">
        <v>10</v>
      </c>
      <c r="G192" s="29">
        <v>0.18733359231754429</v>
      </c>
      <c r="H192" s="28">
        <v>10.67</v>
      </c>
    </row>
    <row r="193" spans="1:8" ht="14.45" x14ac:dyDescent="0.3">
      <c r="A193" s="39"/>
      <c r="B193" s="25" t="s">
        <v>365</v>
      </c>
      <c r="C193" s="26">
        <v>2205</v>
      </c>
      <c r="D193" s="27" t="s">
        <v>366</v>
      </c>
      <c r="E193" s="28">
        <v>8.218</v>
      </c>
      <c r="F193" s="26">
        <v>11</v>
      </c>
      <c r="G193" s="29">
        <v>0.16025650014507173</v>
      </c>
      <c r="H193" s="28">
        <v>14.19</v>
      </c>
    </row>
    <row r="194" spans="1:8" ht="14.45" x14ac:dyDescent="0.3">
      <c r="A194" s="39"/>
      <c r="B194" s="25" t="s">
        <v>367</v>
      </c>
      <c r="C194" s="26">
        <v>2206</v>
      </c>
      <c r="D194" s="27" t="s">
        <v>368</v>
      </c>
      <c r="E194" s="28">
        <v>17.794444444444444</v>
      </c>
      <c r="F194" s="26">
        <v>9</v>
      </c>
      <c r="G194" s="29">
        <v>0.12938600209434625</v>
      </c>
      <c r="H194" s="28">
        <v>19.52</v>
      </c>
    </row>
    <row r="195" spans="1:8" ht="14.45" x14ac:dyDescent="0.3">
      <c r="A195" s="39"/>
      <c r="B195" s="25" t="s">
        <v>369</v>
      </c>
      <c r="C195" s="26">
        <v>2207</v>
      </c>
      <c r="D195" s="27" t="s">
        <v>370</v>
      </c>
      <c r="E195" s="28">
        <v>5.7563636363636368</v>
      </c>
      <c r="F195" s="26">
        <v>12</v>
      </c>
      <c r="G195" s="29">
        <v>8.4422061150828259E-2</v>
      </c>
      <c r="H195" s="28">
        <v>6.91</v>
      </c>
    </row>
    <row r="196" spans="1:8" ht="14.45" x14ac:dyDescent="0.3">
      <c r="A196" s="39"/>
      <c r="B196" s="25" t="s">
        <v>371</v>
      </c>
      <c r="C196" s="26">
        <v>2208</v>
      </c>
      <c r="D196" s="27" t="s">
        <v>372</v>
      </c>
      <c r="E196" s="28">
        <v>8.2999999999999989</v>
      </c>
      <c r="F196" s="26">
        <v>13</v>
      </c>
      <c r="G196" s="29">
        <v>0.13176803540438201</v>
      </c>
      <c r="H196" s="28">
        <v>10.67</v>
      </c>
    </row>
    <row r="197" spans="1:8" ht="14.45" x14ac:dyDescent="0.3">
      <c r="A197" s="39"/>
      <c r="B197" s="25" t="s">
        <v>373</v>
      </c>
      <c r="C197" s="26">
        <v>2209</v>
      </c>
      <c r="D197" s="27" t="s">
        <v>374</v>
      </c>
      <c r="E197" s="28">
        <v>8.9481818181818156</v>
      </c>
      <c r="F197" s="26">
        <v>11</v>
      </c>
      <c r="G197" s="29">
        <v>0.23230358695305306</v>
      </c>
      <c r="H197" s="28">
        <v>12.61</v>
      </c>
    </row>
    <row r="198" spans="1:8" ht="14.45" x14ac:dyDescent="0.3">
      <c r="A198" s="39"/>
      <c r="B198" s="25" t="s">
        <v>375</v>
      </c>
      <c r="C198" s="26">
        <v>2214</v>
      </c>
      <c r="D198" s="27" t="s">
        <v>376</v>
      </c>
      <c r="E198" s="28">
        <v>48.03125</v>
      </c>
      <c r="F198" s="26">
        <v>8</v>
      </c>
      <c r="G198" s="29">
        <v>0.23595173742606965</v>
      </c>
      <c r="H198" s="28">
        <v>62.58</v>
      </c>
    </row>
    <row r="199" spans="1:8" ht="14.45" x14ac:dyDescent="0.3">
      <c r="A199" s="20" t="s">
        <v>377</v>
      </c>
      <c r="B199" s="31"/>
      <c r="C199" s="20"/>
      <c r="D199" s="21" t="s">
        <v>378</v>
      </c>
      <c r="E199" s="22"/>
      <c r="F199" s="20"/>
      <c r="G199" s="23"/>
      <c r="H199" s="22"/>
    </row>
    <row r="200" spans="1:8" ht="14.45" x14ac:dyDescent="0.3">
      <c r="A200" s="39"/>
      <c r="B200" s="25" t="s">
        <v>379</v>
      </c>
      <c r="C200" s="26">
        <v>2301</v>
      </c>
      <c r="D200" s="27" t="s">
        <v>380</v>
      </c>
      <c r="E200" s="28">
        <v>80.462499999999991</v>
      </c>
      <c r="F200" s="26">
        <v>13</v>
      </c>
      <c r="G200" s="29">
        <v>6.5031878910450258E-2</v>
      </c>
      <c r="H200" s="28">
        <v>73.73</v>
      </c>
    </row>
    <row r="201" spans="1:8" ht="14.45" x14ac:dyDescent="0.3">
      <c r="A201" s="39"/>
      <c r="B201" s="25" t="s">
        <v>381</v>
      </c>
      <c r="C201" s="26">
        <v>2302</v>
      </c>
      <c r="D201" s="27" t="s">
        <v>382</v>
      </c>
      <c r="E201" s="28">
        <v>77.602222222222224</v>
      </c>
      <c r="F201" s="26">
        <v>10</v>
      </c>
      <c r="G201" s="29">
        <v>6.1658312966187651E-2</v>
      </c>
      <c r="H201" s="28">
        <v>83.92</v>
      </c>
    </row>
    <row r="202" spans="1:8" ht="14.45" x14ac:dyDescent="0.3">
      <c r="A202" s="39"/>
      <c r="B202" s="25" t="s">
        <v>383</v>
      </c>
      <c r="C202" s="26">
        <v>2303</v>
      </c>
      <c r="D202" s="27" t="s">
        <v>384</v>
      </c>
      <c r="E202" s="28">
        <v>91.209090909090918</v>
      </c>
      <c r="F202" s="26">
        <v>12</v>
      </c>
      <c r="G202" s="29">
        <v>6.6011618203637601E-2</v>
      </c>
      <c r="H202" s="28">
        <v>91.44</v>
      </c>
    </row>
    <row r="203" spans="1:8" ht="14.45" x14ac:dyDescent="0.3">
      <c r="A203" s="39"/>
      <c r="B203" s="25" t="s">
        <v>385</v>
      </c>
      <c r="C203" s="26">
        <v>2304</v>
      </c>
      <c r="D203" s="27" t="s">
        <v>386</v>
      </c>
      <c r="E203" s="28">
        <v>105.85625</v>
      </c>
      <c r="F203" s="26">
        <v>8</v>
      </c>
      <c r="G203" s="29">
        <v>0.10667016899454534</v>
      </c>
      <c r="H203" s="28">
        <v>108.42</v>
      </c>
    </row>
    <row r="204" spans="1:8" ht="14.45" x14ac:dyDescent="0.3">
      <c r="A204" s="39"/>
      <c r="B204" s="25" t="s">
        <v>387</v>
      </c>
      <c r="C204" s="26">
        <v>2305</v>
      </c>
      <c r="D204" s="27" t="s">
        <v>388</v>
      </c>
      <c r="E204" s="28">
        <v>90.605454545454549</v>
      </c>
      <c r="F204" s="26">
        <v>12</v>
      </c>
      <c r="G204" s="29">
        <v>6.653369392413265E-2</v>
      </c>
      <c r="H204" s="28">
        <v>91.44</v>
      </c>
    </row>
    <row r="205" spans="1:8" ht="14.45" x14ac:dyDescent="0.3">
      <c r="A205" s="39"/>
      <c r="B205" s="25" t="s">
        <v>389</v>
      </c>
      <c r="C205" s="26">
        <v>2306</v>
      </c>
      <c r="D205" s="27" t="s">
        <v>390</v>
      </c>
      <c r="E205" s="28">
        <v>83.728999999999999</v>
      </c>
      <c r="F205" s="26">
        <v>11</v>
      </c>
      <c r="G205" s="29">
        <v>8.5116663616769422E-2</v>
      </c>
      <c r="H205" s="28">
        <v>80.040000000000006</v>
      </c>
    </row>
    <row r="206" spans="1:8" ht="14.45" x14ac:dyDescent="0.3">
      <c r="A206" s="39"/>
      <c r="B206" s="25" t="s">
        <v>391</v>
      </c>
      <c r="C206" s="26">
        <v>2309</v>
      </c>
      <c r="D206" s="27" t="s">
        <v>392</v>
      </c>
      <c r="E206" s="28">
        <v>80.358000000000018</v>
      </c>
      <c r="F206" s="26">
        <v>11</v>
      </c>
      <c r="G206" s="29">
        <v>9.757214017708192E-2</v>
      </c>
      <c r="H206" s="28">
        <v>88.29</v>
      </c>
    </row>
    <row r="207" spans="1:8" x14ac:dyDescent="0.25">
      <c r="A207" s="39"/>
      <c r="B207" s="25" t="s">
        <v>393</v>
      </c>
      <c r="C207" s="26">
        <v>2310</v>
      </c>
      <c r="D207" s="27" t="s">
        <v>394</v>
      </c>
      <c r="E207" s="28">
        <v>155.46636363636364</v>
      </c>
      <c r="F207" s="26">
        <v>12</v>
      </c>
      <c r="G207" s="29">
        <v>6.008078563309259E-2</v>
      </c>
      <c r="H207" s="28">
        <v>174.02</v>
      </c>
    </row>
    <row r="208" spans="1:8" ht="14.45" x14ac:dyDescent="0.3">
      <c r="A208" s="39"/>
      <c r="B208" s="25" t="s">
        <v>395</v>
      </c>
      <c r="C208" s="26">
        <v>2313</v>
      </c>
      <c r="D208" s="27" t="s">
        <v>396</v>
      </c>
      <c r="E208" s="28">
        <v>89.388750000000002</v>
      </c>
      <c r="F208" s="26">
        <v>8</v>
      </c>
      <c r="G208" s="29">
        <v>5.0084113568903341E-2</v>
      </c>
      <c r="H208" s="28">
        <v>88.29</v>
      </c>
    </row>
    <row r="209" spans="1:8" ht="14.45" x14ac:dyDescent="0.3">
      <c r="A209" s="39"/>
      <c r="B209" s="25" t="s">
        <v>397</v>
      </c>
      <c r="C209" s="26">
        <v>2314</v>
      </c>
      <c r="D209" s="27" t="s">
        <v>398</v>
      </c>
      <c r="E209" s="28">
        <v>85.364285714285728</v>
      </c>
      <c r="F209" s="26">
        <v>7</v>
      </c>
      <c r="G209" s="29">
        <v>0.10878429349690323</v>
      </c>
      <c r="H209" s="28">
        <v>50.69</v>
      </c>
    </row>
    <row r="210" spans="1:8" ht="14.45" x14ac:dyDescent="0.3">
      <c r="A210" s="41"/>
      <c r="B210" s="25" t="s">
        <v>399</v>
      </c>
      <c r="D210" s="27" t="s">
        <v>400</v>
      </c>
      <c r="E210" s="28">
        <v>114.1</v>
      </c>
      <c r="F210" s="42">
        <f>9+10+13+9+8+11</f>
        <v>60</v>
      </c>
      <c r="G210" s="43">
        <v>3.6999999999999998E-2</v>
      </c>
      <c r="H210" s="44">
        <v>125.52</v>
      </c>
    </row>
    <row r="211" spans="1:8" ht="14.45" x14ac:dyDescent="0.3">
      <c r="A211" s="20" t="s">
        <v>401</v>
      </c>
      <c r="B211" s="31"/>
      <c r="C211" s="20"/>
      <c r="D211" s="21" t="s">
        <v>402</v>
      </c>
      <c r="E211" s="22"/>
      <c r="F211" s="20"/>
      <c r="G211" s="23"/>
      <c r="H211" s="22"/>
    </row>
    <row r="212" spans="1:8" ht="14.45" x14ac:dyDescent="0.3">
      <c r="A212" s="39"/>
      <c r="B212" s="25" t="s">
        <v>403</v>
      </c>
      <c r="C212" s="26">
        <v>2501</v>
      </c>
      <c r="D212" s="27" t="s">
        <v>404</v>
      </c>
      <c r="E212" s="28">
        <v>24.400769230769235</v>
      </c>
      <c r="F212" s="26">
        <v>14</v>
      </c>
      <c r="G212" s="29">
        <v>0.12267848664956099</v>
      </c>
      <c r="H212" s="28">
        <v>26.8</v>
      </c>
    </row>
    <row r="213" spans="1:8" ht="14.45" x14ac:dyDescent="0.3">
      <c r="A213" s="39"/>
      <c r="B213" s="25" t="s">
        <v>405</v>
      </c>
      <c r="C213" s="26">
        <v>2502</v>
      </c>
      <c r="D213" s="27" t="s">
        <v>406</v>
      </c>
      <c r="E213" s="28">
        <v>14.066249999999998</v>
      </c>
      <c r="F213" s="26">
        <v>8</v>
      </c>
      <c r="G213" s="29">
        <v>0.21384348243240939</v>
      </c>
      <c r="H213" s="28">
        <v>14.07</v>
      </c>
    </row>
    <row r="214" spans="1:8" ht="14.45" x14ac:dyDescent="0.3">
      <c r="A214" s="39"/>
      <c r="B214" s="25" t="s">
        <v>407</v>
      </c>
      <c r="C214" s="26">
        <v>2503</v>
      </c>
      <c r="D214" s="27" t="s">
        <v>408</v>
      </c>
      <c r="E214" s="28">
        <v>23.060000000000002</v>
      </c>
      <c r="F214" s="26">
        <v>10</v>
      </c>
      <c r="G214" s="29">
        <v>0.12805213578249316</v>
      </c>
      <c r="H214" s="28">
        <v>20.98</v>
      </c>
    </row>
    <row r="215" spans="1:8" ht="14.45" x14ac:dyDescent="0.3">
      <c r="A215" s="39"/>
      <c r="B215" s="25" t="s">
        <v>409</v>
      </c>
      <c r="C215" s="26">
        <v>2504</v>
      </c>
      <c r="D215" s="27" t="s">
        <v>410</v>
      </c>
      <c r="E215" s="28">
        <v>27.725555555555555</v>
      </c>
      <c r="F215" s="26">
        <v>9</v>
      </c>
      <c r="G215" s="29">
        <v>0.13647861514551898</v>
      </c>
      <c r="H215" s="28">
        <v>31.53</v>
      </c>
    </row>
    <row r="216" spans="1:8" ht="14.45" x14ac:dyDescent="0.3">
      <c r="A216" s="39"/>
      <c r="B216" s="25" t="s">
        <v>411</v>
      </c>
      <c r="C216" s="26">
        <v>2505</v>
      </c>
      <c r="D216" s="27" t="s">
        <v>412</v>
      </c>
      <c r="E216" s="28">
        <v>26.970909090909085</v>
      </c>
      <c r="F216" s="26">
        <v>12</v>
      </c>
      <c r="G216" s="29">
        <v>0.11258734785215367</v>
      </c>
      <c r="H216" s="28">
        <v>28.01</v>
      </c>
    </row>
    <row r="217" spans="1:8" ht="14.45" x14ac:dyDescent="0.3">
      <c r="A217" s="39"/>
      <c r="B217" s="25" t="s">
        <v>413</v>
      </c>
      <c r="C217" s="26">
        <v>2506</v>
      </c>
      <c r="D217" s="27" t="s">
        <v>414</v>
      </c>
      <c r="E217" s="28">
        <v>34.208333333333336</v>
      </c>
      <c r="F217" s="26">
        <v>13</v>
      </c>
      <c r="G217" s="29">
        <v>5.8795738269348877E-2</v>
      </c>
      <c r="H217" s="28">
        <v>33.11</v>
      </c>
    </row>
    <row r="218" spans="1:8" ht="14.45" x14ac:dyDescent="0.3">
      <c r="A218" s="20" t="s">
        <v>415</v>
      </c>
      <c r="B218" s="31"/>
      <c r="C218" s="20"/>
      <c r="D218" s="21" t="s">
        <v>416</v>
      </c>
      <c r="E218" s="22"/>
      <c r="F218" s="20"/>
      <c r="G218" s="23"/>
      <c r="H218" s="22"/>
    </row>
    <row r="219" spans="1:8" ht="14.45" x14ac:dyDescent="0.3">
      <c r="A219" s="39"/>
      <c r="B219" s="25" t="s">
        <v>417</v>
      </c>
      <c r="C219" s="26">
        <v>2601</v>
      </c>
      <c r="D219" s="27" t="s">
        <v>418</v>
      </c>
      <c r="E219" s="28">
        <v>7.0383333333333313</v>
      </c>
      <c r="F219" s="26">
        <v>13</v>
      </c>
      <c r="G219" s="29">
        <v>8.0897237959323784E-2</v>
      </c>
      <c r="H219" s="28">
        <v>9.4600000000000009</v>
      </c>
    </row>
    <row r="220" spans="1:8" ht="14.45" x14ac:dyDescent="0.3">
      <c r="A220" s="39"/>
      <c r="B220" s="25" t="s">
        <v>419</v>
      </c>
      <c r="C220" s="26">
        <v>2602</v>
      </c>
      <c r="D220" s="27" t="s">
        <v>420</v>
      </c>
      <c r="E220" s="28">
        <v>17.75</v>
      </c>
      <c r="F220" s="26">
        <v>12</v>
      </c>
      <c r="G220" s="29">
        <v>6.3144499029452641E-2</v>
      </c>
      <c r="H220" s="28">
        <v>19.52</v>
      </c>
    </row>
    <row r="221" spans="1:8" ht="14.45" x14ac:dyDescent="0.3">
      <c r="A221" s="39"/>
      <c r="B221" s="25" t="s">
        <v>421</v>
      </c>
      <c r="C221" s="26">
        <v>2603</v>
      </c>
      <c r="D221" s="27" t="s">
        <v>422</v>
      </c>
      <c r="E221" s="28">
        <v>7.0500000000000007</v>
      </c>
      <c r="F221" s="26">
        <v>9</v>
      </c>
      <c r="G221" s="29">
        <v>0.22894799378165823</v>
      </c>
      <c r="H221" s="28">
        <v>10.67</v>
      </c>
    </row>
    <row r="222" spans="1:8" ht="14.45" x14ac:dyDescent="0.3">
      <c r="A222" s="39"/>
      <c r="B222" s="25" t="s">
        <v>423</v>
      </c>
      <c r="C222" s="26">
        <v>2604</v>
      </c>
      <c r="D222" s="27" t="s">
        <v>424</v>
      </c>
      <c r="E222" s="28">
        <v>11.910999999999998</v>
      </c>
      <c r="F222" s="26">
        <v>10</v>
      </c>
      <c r="G222" s="29">
        <v>9.7885456553566744E-2</v>
      </c>
      <c r="H222" s="28">
        <v>14.07</v>
      </c>
    </row>
    <row r="223" spans="1:8" ht="14.45" x14ac:dyDescent="0.3">
      <c r="A223" s="39"/>
      <c r="B223" s="25" t="s">
        <v>425</v>
      </c>
      <c r="C223" s="26">
        <v>2605</v>
      </c>
      <c r="D223" s="27" t="s">
        <v>426</v>
      </c>
      <c r="E223" s="28">
        <v>28.702999999999996</v>
      </c>
      <c r="F223" s="26">
        <v>10</v>
      </c>
      <c r="G223" s="29">
        <v>6.6077606944815084E-2</v>
      </c>
      <c r="H223" s="28">
        <v>31.53</v>
      </c>
    </row>
    <row r="224" spans="1:8" ht="14.45" x14ac:dyDescent="0.3">
      <c r="A224" s="39"/>
      <c r="B224" s="25" t="s">
        <v>427</v>
      </c>
      <c r="C224" s="26">
        <v>2606</v>
      </c>
      <c r="D224" s="27" t="s">
        <v>428</v>
      </c>
      <c r="E224" s="28">
        <v>22.688749999999999</v>
      </c>
      <c r="F224" s="26">
        <v>8</v>
      </c>
      <c r="G224" s="29">
        <v>0.1363456291059098</v>
      </c>
      <c r="H224" s="28">
        <v>26.8</v>
      </c>
    </row>
    <row r="225" spans="1:8" ht="14.45" x14ac:dyDescent="0.3">
      <c r="A225" s="39"/>
      <c r="B225" s="25" t="s">
        <v>429</v>
      </c>
      <c r="C225" s="26">
        <v>2607</v>
      </c>
      <c r="D225" s="27" t="s">
        <v>430</v>
      </c>
      <c r="E225" s="28">
        <v>28.686</v>
      </c>
      <c r="F225" s="26">
        <v>5</v>
      </c>
      <c r="G225" s="29">
        <v>0.15376040294501189</v>
      </c>
      <c r="H225" s="28">
        <v>28.01</v>
      </c>
    </row>
    <row r="226" spans="1:8" ht="14.45" x14ac:dyDescent="0.3">
      <c r="A226" s="39"/>
      <c r="B226" s="25" t="s">
        <v>431</v>
      </c>
      <c r="C226" s="26">
        <v>2608</v>
      </c>
      <c r="D226" s="27" t="s">
        <v>432</v>
      </c>
      <c r="E226" s="28">
        <v>23.116000000000003</v>
      </c>
      <c r="F226" s="26">
        <v>5</v>
      </c>
      <c r="G226" s="29">
        <v>0.11455328522657642</v>
      </c>
      <c r="H226" s="28">
        <v>20.98</v>
      </c>
    </row>
    <row r="227" spans="1:8" ht="14.45" x14ac:dyDescent="0.3">
      <c r="A227" s="39"/>
      <c r="B227" s="25" t="s">
        <v>433</v>
      </c>
      <c r="C227" s="26">
        <v>2609</v>
      </c>
      <c r="D227" s="27" t="s">
        <v>434</v>
      </c>
      <c r="E227" s="28">
        <v>13.875</v>
      </c>
      <c r="F227" s="26">
        <v>13</v>
      </c>
      <c r="G227" s="29">
        <v>7.1216096281246935E-2</v>
      </c>
      <c r="H227" s="28">
        <v>14.19</v>
      </c>
    </row>
    <row r="228" spans="1:8" ht="14.45" x14ac:dyDescent="0.3">
      <c r="A228" s="39"/>
      <c r="B228" s="25" t="s">
        <v>435</v>
      </c>
      <c r="C228" s="26">
        <v>2612</v>
      </c>
      <c r="D228" s="27" t="s">
        <v>436</v>
      </c>
      <c r="E228" s="28">
        <v>69.506</v>
      </c>
      <c r="F228" s="26">
        <v>11</v>
      </c>
      <c r="G228" s="29">
        <v>7.9069865059316749E-2</v>
      </c>
      <c r="H228" s="28">
        <v>76.89</v>
      </c>
    </row>
    <row r="229" spans="1:8" ht="14.45" x14ac:dyDescent="0.3">
      <c r="A229" s="39"/>
      <c r="B229" s="25" t="s">
        <v>437</v>
      </c>
      <c r="C229" s="26">
        <v>2613</v>
      </c>
      <c r="D229" s="27" t="s">
        <v>438</v>
      </c>
      <c r="E229" s="28">
        <v>86.463636363636368</v>
      </c>
      <c r="F229" s="26">
        <v>12</v>
      </c>
      <c r="G229" s="29">
        <v>0.11004408106108182</v>
      </c>
      <c r="H229" s="28">
        <v>85.13</v>
      </c>
    </row>
    <row r="230" spans="1:8" ht="14.45" x14ac:dyDescent="0.3">
      <c r="A230" s="20" t="s">
        <v>439</v>
      </c>
      <c r="B230" s="31"/>
      <c r="C230" s="20"/>
      <c r="D230" s="21" t="s">
        <v>440</v>
      </c>
      <c r="E230" s="22"/>
      <c r="F230" s="20"/>
      <c r="G230" s="23"/>
      <c r="H230" s="22"/>
    </row>
    <row r="231" spans="1:8" ht="14.45" x14ac:dyDescent="0.3">
      <c r="A231" s="39"/>
      <c r="B231" s="25" t="s">
        <v>441</v>
      </c>
      <c r="C231" s="26">
        <v>2701</v>
      </c>
      <c r="D231" s="27" t="s">
        <v>442</v>
      </c>
      <c r="E231" s="28">
        <v>22.549230769230771</v>
      </c>
      <c r="F231" s="26">
        <v>14</v>
      </c>
      <c r="G231" s="29">
        <v>4.9347486152571639E-2</v>
      </c>
      <c r="H231" s="28">
        <v>21.95</v>
      </c>
    </row>
    <row r="232" spans="1:8" ht="14.45" x14ac:dyDescent="0.3">
      <c r="A232" s="39"/>
      <c r="B232" s="25" t="s">
        <v>443</v>
      </c>
      <c r="C232" s="26">
        <v>2710</v>
      </c>
      <c r="D232" s="27" t="s">
        <v>444</v>
      </c>
      <c r="E232" s="28">
        <v>178.25272727272727</v>
      </c>
      <c r="F232" s="26">
        <v>12</v>
      </c>
      <c r="G232" s="29">
        <v>0.10938907190360075</v>
      </c>
      <c r="H232" s="28">
        <v>182.51</v>
      </c>
    </row>
    <row r="233" spans="1:8" ht="14.45" x14ac:dyDescent="0.3">
      <c r="A233" s="39"/>
      <c r="B233" s="25" t="s">
        <v>445</v>
      </c>
      <c r="C233" s="26">
        <v>2711</v>
      </c>
      <c r="D233" s="27" t="s">
        <v>446</v>
      </c>
      <c r="E233" s="28">
        <v>92.775714285714272</v>
      </c>
      <c r="F233" s="26">
        <v>7</v>
      </c>
      <c r="G233" s="29">
        <v>6.7498490047662285E-2</v>
      </c>
      <c r="H233" s="28">
        <v>88.29</v>
      </c>
    </row>
    <row r="234" spans="1:8" ht="14.45" x14ac:dyDescent="0.3">
      <c r="A234" s="39"/>
      <c r="B234" s="25" t="s">
        <v>447</v>
      </c>
      <c r="C234" s="26">
        <v>2712</v>
      </c>
      <c r="D234" s="27" t="s">
        <v>448</v>
      </c>
      <c r="E234" s="28">
        <v>99.521428571428572</v>
      </c>
      <c r="F234" s="26">
        <v>7</v>
      </c>
      <c r="G234" s="29">
        <v>7.719324494916445E-2</v>
      </c>
      <c r="H234" s="28">
        <v>98.23</v>
      </c>
    </row>
    <row r="235" spans="1:8" ht="14.45" x14ac:dyDescent="0.3">
      <c r="A235" s="39"/>
      <c r="B235" s="25" t="s">
        <v>449</v>
      </c>
      <c r="C235" s="26">
        <v>2713</v>
      </c>
      <c r="D235" s="27" t="s">
        <v>450</v>
      </c>
      <c r="E235" s="28">
        <v>51.463333333333338</v>
      </c>
      <c r="F235" s="26">
        <v>10</v>
      </c>
      <c r="G235" s="29">
        <v>8.4914054060778163E-2</v>
      </c>
      <c r="H235" s="28">
        <v>59.3</v>
      </c>
    </row>
    <row r="236" spans="1:8" ht="14.45" x14ac:dyDescent="0.3">
      <c r="A236" s="39"/>
      <c r="B236" s="25" t="s">
        <v>451</v>
      </c>
      <c r="C236" s="26">
        <v>2714</v>
      </c>
      <c r="D236" s="27" t="s">
        <v>452</v>
      </c>
      <c r="E236" s="28">
        <v>68.231818181818184</v>
      </c>
      <c r="F236" s="26">
        <v>12</v>
      </c>
      <c r="G236" s="29">
        <v>5.8207176180867987E-2</v>
      </c>
      <c r="H236" s="28">
        <v>78.83</v>
      </c>
    </row>
    <row r="237" spans="1:8" ht="14.45" x14ac:dyDescent="0.3">
      <c r="A237" s="39"/>
      <c r="B237" s="25" t="s">
        <v>453</v>
      </c>
      <c r="C237" s="26">
        <v>2715</v>
      </c>
      <c r="D237" s="27" t="s">
        <v>454</v>
      </c>
      <c r="E237" s="28">
        <v>92.25333333333333</v>
      </c>
      <c r="F237" s="26">
        <v>13</v>
      </c>
      <c r="G237" s="29">
        <v>8.0941383814813972E-2</v>
      </c>
    </row>
    <row r="238" spans="1:8" ht="14.45" x14ac:dyDescent="0.3">
      <c r="A238" s="20" t="s">
        <v>455</v>
      </c>
      <c r="B238" s="31"/>
      <c r="C238" s="20"/>
      <c r="D238" s="21" t="s">
        <v>456</v>
      </c>
      <c r="E238" s="22"/>
      <c r="F238" s="20"/>
      <c r="G238" s="23"/>
      <c r="H238" s="22"/>
    </row>
    <row r="239" spans="1:8" ht="14.45" x14ac:dyDescent="0.3">
      <c r="A239" s="39"/>
      <c r="B239" s="25" t="s">
        <v>457</v>
      </c>
      <c r="C239" s="26">
        <v>2801</v>
      </c>
      <c r="D239" s="27" t="s">
        <v>458</v>
      </c>
      <c r="E239" s="28">
        <v>11.926</v>
      </c>
      <c r="F239" s="26">
        <v>5</v>
      </c>
      <c r="G239" s="29">
        <v>0.99955306634223928</v>
      </c>
      <c r="H239" s="28">
        <v>2.5499999999999998</v>
      </c>
    </row>
    <row r="240" spans="1:8" ht="14.45" x14ac:dyDescent="0.3">
      <c r="A240" s="39"/>
      <c r="B240" s="25" t="s">
        <v>459</v>
      </c>
      <c r="C240" s="26">
        <v>2802</v>
      </c>
      <c r="D240" s="27" t="s">
        <v>460</v>
      </c>
      <c r="E240" s="28">
        <v>8.8590909090909093</v>
      </c>
      <c r="F240" s="26">
        <v>12</v>
      </c>
      <c r="G240" s="29">
        <v>0.16082920765817318</v>
      </c>
      <c r="H240" s="28">
        <v>11.64</v>
      </c>
    </row>
    <row r="241" spans="1:8" ht="14.45" x14ac:dyDescent="0.3">
      <c r="A241" s="39"/>
      <c r="B241" s="25" t="s">
        <v>461</v>
      </c>
      <c r="C241" s="26">
        <v>2803</v>
      </c>
      <c r="D241" s="27" t="s">
        <v>462</v>
      </c>
      <c r="E241" s="28">
        <v>7.3477777777777789</v>
      </c>
      <c r="F241" s="26">
        <v>9</v>
      </c>
      <c r="G241" s="29">
        <v>0.22308399595379838</v>
      </c>
      <c r="H241" s="28">
        <v>10.67</v>
      </c>
    </row>
    <row r="242" spans="1:8" ht="14.45" x14ac:dyDescent="0.3">
      <c r="A242" s="39"/>
      <c r="B242" s="25" t="s">
        <v>463</v>
      </c>
      <c r="C242" s="26">
        <v>2811</v>
      </c>
      <c r="D242" s="27" t="s">
        <v>464</v>
      </c>
      <c r="E242" s="28">
        <v>38.504000000000005</v>
      </c>
      <c r="F242" s="26">
        <v>11</v>
      </c>
      <c r="G242" s="29">
        <v>6.0520210754777565E-2</v>
      </c>
      <c r="H242" s="28">
        <v>41.96</v>
      </c>
    </row>
    <row r="243" spans="1:8" ht="14.45" x14ac:dyDescent="0.3">
      <c r="A243" s="39"/>
      <c r="B243" s="25" t="s">
        <v>465</v>
      </c>
      <c r="C243" s="26">
        <v>2812</v>
      </c>
      <c r="D243" s="27" t="s">
        <v>466</v>
      </c>
      <c r="E243" s="28">
        <v>34.19166666666667</v>
      </c>
      <c r="F243" s="26">
        <v>13</v>
      </c>
      <c r="G243" s="29">
        <v>0.15625113129812429</v>
      </c>
      <c r="H243" s="28">
        <v>62.58</v>
      </c>
    </row>
    <row r="244" spans="1:8" ht="14.45" x14ac:dyDescent="0.3">
      <c r="A244" s="39"/>
      <c r="B244" s="25" t="s">
        <v>467</v>
      </c>
      <c r="C244" s="26">
        <v>2813</v>
      </c>
      <c r="D244" s="27" t="s">
        <v>468</v>
      </c>
      <c r="E244" s="28">
        <v>18.28</v>
      </c>
      <c r="F244" s="26">
        <v>12</v>
      </c>
      <c r="G244" s="29">
        <v>0.14475993906195955</v>
      </c>
      <c r="H244" s="28">
        <v>14.07</v>
      </c>
    </row>
    <row r="245" spans="1:8" ht="14.45" x14ac:dyDescent="0.3">
      <c r="A245" s="39"/>
      <c r="B245" s="25" t="s">
        <v>469</v>
      </c>
      <c r="C245" s="26">
        <v>2814</v>
      </c>
      <c r="D245" s="27" t="s">
        <v>470</v>
      </c>
      <c r="E245" s="28">
        <v>34.715833333333343</v>
      </c>
      <c r="F245" s="26">
        <v>13</v>
      </c>
      <c r="G245" s="29">
        <v>6.0023834042572576E-2</v>
      </c>
      <c r="H245" s="28">
        <v>35.049999999999997</v>
      </c>
    </row>
    <row r="246" spans="1:8" ht="14.45" x14ac:dyDescent="0.3">
      <c r="A246" s="39"/>
      <c r="B246" s="25" t="s">
        <v>471</v>
      </c>
      <c r="C246" s="26">
        <v>2815</v>
      </c>
      <c r="D246" s="27" t="s">
        <v>472</v>
      </c>
      <c r="E246" s="28">
        <v>23.210833333333337</v>
      </c>
      <c r="F246" s="26">
        <v>13</v>
      </c>
      <c r="G246" s="29">
        <v>0.10921507647731755</v>
      </c>
      <c r="H246" s="28">
        <v>29.59</v>
      </c>
    </row>
    <row r="247" spans="1:8" ht="14.45" x14ac:dyDescent="0.3">
      <c r="A247" s="39"/>
      <c r="B247" s="25" t="s">
        <v>473</v>
      </c>
      <c r="C247" s="26">
        <v>2816</v>
      </c>
      <c r="D247" s="27" t="s">
        <v>474</v>
      </c>
      <c r="E247" s="28">
        <v>34.304545454545455</v>
      </c>
      <c r="F247" s="26">
        <v>12</v>
      </c>
      <c r="G247" s="29">
        <v>0.12559180661490812</v>
      </c>
      <c r="H247" s="28">
        <v>43.78</v>
      </c>
    </row>
    <row r="248" spans="1:8" ht="14.45" x14ac:dyDescent="0.3">
      <c r="A248" s="39"/>
      <c r="B248" s="25" t="s">
        <v>475</v>
      </c>
      <c r="C248" s="26">
        <v>2817</v>
      </c>
      <c r="D248" s="27" t="s">
        <v>476</v>
      </c>
      <c r="E248" s="28">
        <v>30.641818181818188</v>
      </c>
      <c r="F248" s="26">
        <v>12</v>
      </c>
      <c r="G248" s="29">
        <v>0.17144376159932279</v>
      </c>
      <c r="H248" s="28">
        <v>20.98</v>
      </c>
    </row>
    <row r="249" spans="1:8" ht="14.45" x14ac:dyDescent="0.3">
      <c r="A249" s="20" t="s">
        <v>477</v>
      </c>
      <c r="B249" s="31"/>
      <c r="C249" s="20"/>
      <c r="D249" s="21" t="s">
        <v>478</v>
      </c>
      <c r="E249" s="22"/>
      <c r="F249" s="20"/>
      <c r="G249" s="23"/>
      <c r="H249" s="22"/>
    </row>
    <row r="250" spans="1:8" ht="14.45" x14ac:dyDescent="0.3">
      <c r="A250" s="39"/>
      <c r="B250" s="25" t="s">
        <v>479</v>
      </c>
      <c r="C250" s="26">
        <v>2901</v>
      </c>
      <c r="D250" s="27" t="s">
        <v>480</v>
      </c>
      <c r="E250" s="28">
        <v>104.04444444444442</v>
      </c>
      <c r="F250" s="26">
        <v>9</v>
      </c>
      <c r="G250" s="29">
        <v>8.0163001563690356E-2</v>
      </c>
      <c r="H250" s="28">
        <v>122.48</v>
      </c>
    </row>
    <row r="251" spans="1:8" ht="14.45" x14ac:dyDescent="0.3">
      <c r="A251" s="39"/>
      <c r="B251" s="25" t="s">
        <v>481</v>
      </c>
      <c r="C251" s="26">
        <v>2902</v>
      </c>
      <c r="D251" s="27" t="s">
        <v>482</v>
      </c>
      <c r="E251" s="28">
        <v>6.4139999999999997</v>
      </c>
      <c r="F251" s="26">
        <v>5</v>
      </c>
      <c r="G251" s="29">
        <v>0.19915726007775467</v>
      </c>
      <c r="H251" s="28">
        <v>8.49</v>
      </c>
    </row>
    <row r="252" spans="1:8" ht="14.45" x14ac:dyDescent="0.3">
      <c r="A252" s="39"/>
      <c r="B252" s="25" t="s">
        <v>483</v>
      </c>
      <c r="C252" s="26">
        <v>2903</v>
      </c>
      <c r="D252" s="27" t="s">
        <v>484</v>
      </c>
      <c r="E252" s="28">
        <v>20.676666666666666</v>
      </c>
      <c r="F252" s="26">
        <v>6</v>
      </c>
      <c r="G252" s="29">
        <v>0.10279628777275485</v>
      </c>
      <c r="H252" s="28">
        <v>19.16</v>
      </c>
    </row>
    <row r="253" spans="1:8" ht="14.45" x14ac:dyDescent="0.3">
      <c r="A253" s="39"/>
      <c r="B253" s="25"/>
    </row>
    <row r="254" spans="1:8" ht="14.45" x14ac:dyDescent="0.3">
      <c r="A254" s="20" t="s">
        <v>485</v>
      </c>
      <c r="B254" s="31"/>
      <c r="C254" s="20"/>
      <c r="D254" s="21" t="s">
        <v>486</v>
      </c>
      <c r="E254" s="22"/>
      <c r="F254" s="20"/>
      <c r="G254" s="23"/>
      <c r="H254" s="22"/>
    </row>
    <row r="255" spans="1:8" ht="24.6" x14ac:dyDescent="0.3">
      <c r="A255" s="20" t="s">
        <v>487</v>
      </c>
      <c r="B255" s="31"/>
      <c r="C255" s="20"/>
      <c r="D255" s="21" t="s">
        <v>488</v>
      </c>
      <c r="E255" s="22"/>
      <c r="F255" s="20"/>
      <c r="G255" s="23"/>
      <c r="H255" s="22"/>
    </row>
    <row r="256" spans="1:8" ht="14.45" x14ac:dyDescent="0.3">
      <c r="A256" s="39"/>
      <c r="B256" s="25" t="s">
        <v>489</v>
      </c>
      <c r="C256" s="26">
        <v>3001</v>
      </c>
      <c r="D256" s="27" t="s">
        <v>490</v>
      </c>
      <c r="E256" s="28">
        <v>6.9883333333333333</v>
      </c>
      <c r="F256" s="26">
        <v>24</v>
      </c>
      <c r="G256" s="29">
        <v>4.9176173029412053E-2</v>
      </c>
      <c r="H256" s="28">
        <v>6.18</v>
      </c>
    </row>
    <row r="257" spans="1:8" ht="18.600000000000001" x14ac:dyDescent="0.3">
      <c r="A257" s="39"/>
      <c r="B257" s="25"/>
      <c r="D257" s="32" t="s">
        <v>491</v>
      </c>
    </row>
    <row r="258" spans="1:8" ht="14.45" x14ac:dyDescent="0.3">
      <c r="A258" s="39"/>
      <c r="B258" s="25" t="s">
        <v>492</v>
      </c>
      <c r="C258" s="26">
        <v>3002</v>
      </c>
      <c r="D258" s="27" t="s">
        <v>305</v>
      </c>
      <c r="E258" s="28">
        <v>8.8533333333333335</v>
      </c>
      <c r="F258" s="26">
        <v>24</v>
      </c>
      <c r="G258" s="29">
        <v>8.5907953872884871E-2</v>
      </c>
      <c r="H258" s="28">
        <v>7.28</v>
      </c>
    </row>
    <row r="259" spans="1:8" ht="14.45" x14ac:dyDescent="0.3">
      <c r="A259" s="39"/>
      <c r="B259" s="25"/>
      <c r="D259" s="32" t="s">
        <v>493</v>
      </c>
    </row>
    <row r="260" spans="1:8" ht="14.45" x14ac:dyDescent="0.3">
      <c r="A260" s="39"/>
      <c r="B260" s="25" t="s">
        <v>494</v>
      </c>
      <c r="C260" s="26">
        <v>3003</v>
      </c>
      <c r="D260" s="27" t="s">
        <v>495</v>
      </c>
      <c r="E260" s="28">
        <v>12.053200000000002</v>
      </c>
      <c r="F260" s="26">
        <v>25</v>
      </c>
      <c r="G260" s="29">
        <v>6.8376669900395592E-2</v>
      </c>
      <c r="H260" s="28">
        <v>11.04</v>
      </c>
    </row>
    <row r="261" spans="1:8" ht="18.600000000000001" x14ac:dyDescent="0.3">
      <c r="A261" s="39"/>
      <c r="B261" s="25"/>
      <c r="D261" s="32" t="s">
        <v>496</v>
      </c>
    </row>
    <row r="262" spans="1:8" ht="14.45" x14ac:dyDescent="0.3">
      <c r="A262" s="39"/>
      <c r="B262" s="25" t="s">
        <v>497</v>
      </c>
      <c r="C262" s="26">
        <v>3004</v>
      </c>
      <c r="D262" s="27" t="s">
        <v>65</v>
      </c>
      <c r="E262" s="28">
        <v>6.3577272727272733</v>
      </c>
      <c r="F262" s="26">
        <v>22</v>
      </c>
      <c r="G262" s="29">
        <v>0.14090780563467406</v>
      </c>
      <c r="H262" s="28">
        <v>6.18</v>
      </c>
    </row>
    <row r="263" spans="1:8" ht="14.45" x14ac:dyDescent="0.3">
      <c r="A263" s="39"/>
      <c r="B263" s="25" t="s">
        <v>498</v>
      </c>
      <c r="C263" s="26">
        <v>3005</v>
      </c>
      <c r="D263" s="27" t="s">
        <v>67</v>
      </c>
      <c r="E263" s="28">
        <v>6.7864999999999993</v>
      </c>
      <c r="F263" s="26">
        <v>20</v>
      </c>
      <c r="G263" s="29">
        <v>7.6657108112240677E-2</v>
      </c>
      <c r="H263" s="28">
        <v>6.18</v>
      </c>
    </row>
    <row r="264" spans="1:8" ht="14.45" x14ac:dyDescent="0.3">
      <c r="A264" s="39"/>
      <c r="B264" s="25" t="s">
        <v>499</v>
      </c>
      <c r="C264" s="26">
        <v>3022</v>
      </c>
      <c r="D264" s="27" t="s">
        <v>500</v>
      </c>
      <c r="E264" s="28">
        <v>19.146521739130431</v>
      </c>
      <c r="F264" s="26">
        <v>23</v>
      </c>
      <c r="G264" s="29">
        <v>0.11024160615011754</v>
      </c>
      <c r="H264" s="28">
        <v>21.95</v>
      </c>
    </row>
    <row r="265" spans="1:8" ht="14.45" x14ac:dyDescent="0.3">
      <c r="A265" s="39"/>
      <c r="B265" s="25" t="s">
        <v>501</v>
      </c>
      <c r="C265" s="26">
        <v>3023</v>
      </c>
      <c r="D265" s="27" t="s">
        <v>502</v>
      </c>
      <c r="E265" s="28">
        <v>34.645416666666669</v>
      </c>
      <c r="F265" s="26">
        <v>24</v>
      </c>
      <c r="G265" s="29">
        <v>8.5676273592623406E-2</v>
      </c>
      <c r="H265" s="28">
        <v>36.5</v>
      </c>
    </row>
    <row r="266" spans="1:8" ht="14.45" x14ac:dyDescent="0.3">
      <c r="A266" s="39"/>
      <c r="B266" s="25" t="s">
        <v>503</v>
      </c>
      <c r="C266" s="26">
        <v>3052</v>
      </c>
      <c r="D266" s="27" t="s">
        <v>504</v>
      </c>
      <c r="E266" s="28">
        <v>14.463333333333338</v>
      </c>
      <c r="F266" s="26">
        <v>24</v>
      </c>
      <c r="G266" s="29">
        <v>8.4967587488700438E-2</v>
      </c>
      <c r="H266" s="28">
        <v>11.04</v>
      </c>
    </row>
    <row r="267" spans="1:8" ht="14.45" x14ac:dyDescent="0.3">
      <c r="A267" s="39"/>
      <c r="B267" s="25" t="s">
        <v>505</v>
      </c>
      <c r="C267" s="26">
        <v>3053</v>
      </c>
      <c r="D267" s="27" t="s">
        <v>506</v>
      </c>
      <c r="E267" s="28">
        <v>17.2896</v>
      </c>
      <c r="F267" s="26">
        <v>25</v>
      </c>
      <c r="G267" s="29">
        <v>5.3428135264360417E-2</v>
      </c>
      <c r="H267" s="28">
        <v>14.55</v>
      </c>
    </row>
    <row r="268" spans="1:8" ht="14.45" x14ac:dyDescent="0.3">
      <c r="A268" s="39"/>
      <c r="B268" s="25" t="s">
        <v>507</v>
      </c>
      <c r="C268" s="26">
        <v>3054</v>
      </c>
      <c r="D268" s="27" t="s">
        <v>77</v>
      </c>
      <c r="E268" s="28">
        <v>24.143333333333331</v>
      </c>
      <c r="F268" s="26">
        <v>24</v>
      </c>
      <c r="G268" s="29">
        <v>5.4601878803907503E-2</v>
      </c>
      <c r="H268" s="28">
        <v>21.95</v>
      </c>
    </row>
    <row r="269" spans="1:8" ht="14.45" x14ac:dyDescent="0.3">
      <c r="A269" s="39"/>
      <c r="B269" s="25" t="s">
        <v>508</v>
      </c>
      <c r="C269" s="26">
        <v>3061</v>
      </c>
      <c r="D269" s="27" t="s">
        <v>509</v>
      </c>
      <c r="E269" s="28">
        <v>28.717599999999997</v>
      </c>
      <c r="F269" s="26">
        <v>25</v>
      </c>
      <c r="G269" s="29">
        <v>5.5111803620324071E-2</v>
      </c>
      <c r="H269" s="28">
        <v>28.98</v>
      </c>
    </row>
    <row r="270" spans="1:8" ht="14.45" x14ac:dyDescent="0.3">
      <c r="A270" s="39"/>
      <c r="B270" s="25" t="s">
        <v>510</v>
      </c>
      <c r="C270" s="26">
        <v>3062</v>
      </c>
      <c r="D270" s="27" t="s">
        <v>511</v>
      </c>
      <c r="E270" s="28">
        <v>18.913478260869567</v>
      </c>
      <c r="F270" s="26">
        <v>23</v>
      </c>
      <c r="G270" s="29">
        <v>0.10056056156337193</v>
      </c>
      <c r="H270" s="28">
        <v>14.55</v>
      </c>
    </row>
    <row r="271" spans="1:8" ht="14.45" x14ac:dyDescent="0.3">
      <c r="A271" s="20" t="s">
        <v>512</v>
      </c>
      <c r="B271" s="31"/>
      <c r="C271" s="20"/>
      <c r="D271" s="21" t="s">
        <v>513</v>
      </c>
      <c r="E271" s="22"/>
      <c r="F271" s="20"/>
      <c r="G271" s="23"/>
      <c r="H271" s="22"/>
    </row>
    <row r="272" spans="1:8" ht="14.45" x14ac:dyDescent="0.3">
      <c r="A272" s="39"/>
      <c r="B272" s="25" t="s">
        <v>514</v>
      </c>
      <c r="C272" s="26">
        <v>3201</v>
      </c>
      <c r="D272" s="27" t="s">
        <v>515</v>
      </c>
      <c r="E272" s="28">
        <v>260.81920000000002</v>
      </c>
      <c r="F272" s="26">
        <v>26</v>
      </c>
      <c r="G272" s="29">
        <v>5.7565964191521483E-2</v>
      </c>
    </row>
    <row r="273" spans="1:8" ht="14.45" x14ac:dyDescent="0.3">
      <c r="A273" s="39"/>
      <c r="B273" s="25" t="s">
        <v>516</v>
      </c>
      <c r="C273" s="26">
        <v>3203</v>
      </c>
      <c r="D273" s="27" t="s">
        <v>517</v>
      </c>
      <c r="E273" s="28">
        <v>265.81760000000008</v>
      </c>
      <c r="F273" s="26">
        <v>26</v>
      </c>
      <c r="G273" s="29">
        <v>7.1138850861912323E-2</v>
      </c>
    </row>
    <row r="274" spans="1:8" ht="14.45" x14ac:dyDescent="0.3">
      <c r="A274" s="39"/>
      <c r="B274" s="25" t="s">
        <v>518</v>
      </c>
      <c r="C274" s="26">
        <v>3207</v>
      </c>
      <c r="D274" s="27" t="s">
        <v>519</v>
      </c>
      <c r="E274" s="28">
        <v>211.85759999999999</v>
      </c>
      <c r="F274" s="26">
        <v>26</v>
      </c>
      <c r="G274" s="29">
        <v>6.2512812792058503E-2</v>
      </c>
      <c r="H274" s="28">
        <v>189.18</v>
      </c>
    </row>
    <row r="275" spans="1:8" ht="14.45" x14ac:dyDescent="0.3">
      <c r="A275" s="39"/>
      <c r="B275" s="25"/>
      <c r="D275" s="27" t="s">
        <v>520</v>
      </c>
    </row>
    <row r="276" spans="1:8" ht="14.45" x14ac:dyDescent="0.3">
      <c r="A276" s="39"/>
      <c r="B276" s="25" t="s">
        <v>521</v>
      </c>
      <c r="C276" s="26">
        <v>3221</v>
      </c>
      <c r="D276" s="27" t="s">
        <v>522</v>
      </c>
      <c r="E276" s="28">
        <v>24.698636363636364</v>
      </c>
      <c r="F276" s="26">
        <v>23</v>
      </c>
      <c r="G276" s="29">
        <v>0.2440872756909449</v>
      </c>
      <c r="H276" s="28">
        <v>13.95</v>
      </c>
    </row>
    <row r="277" spans="1:8" ht="14.45" x14ac:dyDescent="0.3">
      <c r="A277" s="39"/>
      <c r="B277" s="25" t="s">
        <v>523</v>
      </c>
      <c r="C277" s="26">
        <v>3222</v>
      </c>
      <c r="D277" s="27" t="s">
        <v>524</v>
      </c>
      <c r="E277" s="28">
        <v>28.431500000000007</v>
      </c>
      <c r="F277" s="26">
        <v>21</v>
      </c>
      <c r="G277" s="29">
        <v>0.13013747453997773</v>
      </c>
      <c r="H277" s="28">
        <v>21.22</v>
      </c>
    </row>
    <row r="278" spans="1:8" ht="14.45" x14ac:dyDescent="0.3">
      <c r="A278" s="39"/>
      <c r="B278" s="25" t="s">
        <v>525</v>
      </c>
      <c r="C278" s="26">
        <v>3223</v>
      </c>
      <c r="D278" s="27" t="s">
        <v>526</v>
      </c>
      <c r="E278" s="28">
        <v>30.746250000000003</v>
      </c>
      <c r="F278" s="26">
        <v>16</v>
      </c>
      <c r="G278" s="29">
        <v>4.2967012213049167E-2</v>
      </c>
      <c r="H278" s="28">
        <v>28.5</v>
      </c>
    </row>
    <row r="279" spans="1:8" ht="14.45" x14ac:dyDescent="0.3">
      <c r="A279" s="39"/>
      <c r="B279" s="25" t="s">
        <v>527</v>
      </c>
      <c r="C279" s="26">
        <v>3241</v>
      </c>
      <c r="D279" s="27" t="s">
        <v>528</v>
      </c>
      <c r="E279" s="28">
        <v>15.516923076923076</v>
      </c>
      <c r="F279" s="26">
        <v>13</v>
      </c>
      <c r="G279" s="29">
        <v>4.2885542705570115E-2</v>
      </c>
      <c r="H279" s="28">
        <v>14.55</v>
      </c>
    </row>
    <row r="280" spans="1:8" ht="14.45" x14ac:dyDescent="0.3">
      <c r="A280" s="39"/>
      <c r="B280" s="25"/>
    </row>
    <row r="281" spans="1:8" ht="14.45" x14ac:dyDescent="0.3">
      <c r="A281" s="20" t="s">
        <v>529</v>
      </c>
      <c r="B281" s="31"/>
      <c r="C281" s="20"/>
      <c r="D281" s="21" t="s">
        <v>530</v>
      </c>
      <c r="E281" s="22"/>
      <c r="F281" s="20"/>
      <c r="G281" s="23"/>
      <c r="H281" s="22"/>
    </row>
    <row r="282" spans="1:8" ht="14.45" x14ac:dyDescent="0.3">
      <c r="A282" s="39"/>
      <c r="B282" s="25" t="s">
        <v>531</v>
      </c>
      <c r="D282" s="27" t="s">
        <v>532</v>
      </c>
      <c r="E282" s="28">
        <v>66.796249999999986</v>
      </c>
      <c r="F282" s="26">
        <v>17</v>
      </c>
      <c r="G282" s="29">
        <v>0.20628824876630378</v>
      </c>
    </row>
    <row r="283" spans="1:8" ht="14.45" x14ac:dyDescent="0.3">
      <c r="A283" s="39"/>
      <c r="B283" s="25" t="s">
        <v>533</v>
      </c>
      <c r="D283" s="27" t="s">
        <v>534</v>
      </c>
      <c r="E283" s="28">
        <v>74.910000000000011</v>
      </c>
      <c r="F283" s="26">
        <v>15</v>
      </c>
      <c r="G283" s="29">
        <v>0.20577889612012781</v>
      </c>
    </row>
    <row r="284" spans="1:8" ht="14.45" x14ac:dyDescent="0.3">
      <c r="A284" s="39"/>
      <c r="B284" s="25" t="s">
        <v>535</v>
      </c>
      <c r="D284" s="27" t="s">
        <v>536</v>
      </c>
      <c r="E284" s="28">
        <v>74.982500000000002</v>
      </c>
      <c r="F284" s="26">
        <v>13</v>
      </c>
      <c r="G284" s="29">
        <v>0.22473212440616036</v>
      </c>
    </row>
    <row r="285" spans="1:8" ht="14.45" x14ac:dyDescent="0.3">
      <c r="A285" s="20" t="s">
        <v>537</v>
      </c>
      <c r="B285" s="31"/>
      <c r="C285" s="20"/>
      <c r="D285" s="21" t="s">
        <v>440</v>
      </c>
      <c r="E285" s="22"/>
      <c r="F285" s="20"/>
      <c r="G285" s="23"/>
      <c r="H285" s="22"/>
    </row>
    <row r="286" spans="1:8" ht="14.45" x14ac:dyDescent="0.3">
      <c r="A286" s="39"/>
      <c r="B286" s="25" t="s">
        <v>538</v>
      </c>
      <c r="C286" s="26">
        <v>3401</v>
      </c>
      <c r="D286" s="27" t="s">
        <v>539</v>
      </c>
      <c r="E286" s="28">
        <v>81.560909090909092</v>
      </c>
      <c r="F286" s="26">
        <v>23</v>
      </c>
      <c r="G286" s="29">
        <v>0.18291210825671217</v>
      </c>
      <c r="H286" s="28">
        <v>57.36</v>
      </c>
    </row>
    <row r="287" spans="1:8" ht="24.6" x14ac:dyDescent="0.3">
      <c r="A287" s="39"/>
      <c r="B287" s="25"/>
      <c r="D287" s="27" t="s">
        <v>540</v>
      </c>
    </row>
    <row r="288" spans="1:8" ht="14.45" x14ac:dyDescent="0.3">
      <c r="A288" s="39"/>
      <c r="B288" s="25" t="s">
        <v>541</v>
      </c>
      <c r="C288" s="26">
        <v>3402</v>
      </c>
      <c r="D288" s="27" t="s">
        <v>542</v>
      </c>
      <c r="E288" s="28">
        <v>48.13095238095238</v>
      </c>
      <c r="F288" s="26">
        <v>22</v>
      </c>
      <c r="G288" s="29">
        <v>0.11803877849442861</v>
      </c>
      <c r="H288" s="28">
        <v>39.049999999999997</v>
      </c>
    </row>
    <row r="289" spans="1:8" ht="14.45" x14ac:dyDescent="0.3">
      <c r="A289" s="20" t="s">
        <v>543</v>
      </c>
      <c r="B289" s="31"/>
      <c r="C289" s="20"/>
      <c r="D289" s="21" t="s">
        <v>544</v>
      </c>
      <c r="E289" s="22"/>
      <c r="F289" s="20"/>
      <c r="G289" s="23"/>
      <c r="H289" s="22"/>
    </row>
    <row r="290" spans="1:8" ht="14.45" x14ac:dyDescent="0.3">
      <c r="A290" s="39"/>
      <c r="B290" s="25" t="s">
        <v>545</v>
      </c>
      <c r="C290" s="26">
        <v>3701</v>
      </c>
      <c r="D290" s="27" t="s">
        <v>546</v>
      </c>
      <c r="E290" s="28">
        <v>86.77941176470587</v>
      </c>
      <c r="F290" s="26">
        <v>18</v>
      </c>
      <c r="G290" s="29">
        <v>0.11970364243319816</v>
      </c>
      <c r="H290" s="28">
        <v>60.88</v>
      </c>
    </row>
    <row r="291" spans="1:8" ht="14.45" x14ac:dyDescent="0.3">
      <c r="A291" s="39"/>
      <c r="B291" s="25" t="s">
        <v>547</v>
      </c>
      <c r="C291" s="26">
        <v>3702</v>
      </c>
      <c r="D291" s="27" t="s">
        <v>548</v>
      </c>
      <c r="E291" s="28">
        <v>34.141333333333336</v>
      </c>
      <c r="F291" s="26">
        <v>15</v>
      </c>
      <c r="G291" s="29">
        <v>0.10894605690141794</v>
      </c>
      <c r="H291" s="28">
        <v>28.62</v>
      </c>
    </row>
    <row r="292" spans="1:8" ht="14.45" x14ac:dyDescent="0.3">
      <c r="A292" s="39"/>
      <c r="B292" s="25" t="s">
        <v>549</v>
      </c>
      <c r="C292" s="26">
        <v>3703</v>
      </c>
      <c r="D292" s="27" t="s">
        <v>550</v>
      </c>
      <c r="E292" s="28">
        <v>33.509411764705881</v>
      </c>
      <c r="F292" s="26">
        <v>18</v>
      </c>
      <c r="G292" s="29">
        <v>0.1063843649037272</v>
      </c>
      <c r="H292" s="28">
        <v>28.62</v>
      </c>
    </row>
    <row r="293" spans="1:8" ht="14.45" x14ac:dyDescent="0.3">
      <c r="A293" s="39"/>
      <c r="B293" s="25" t="s">
        <v>551</v>
      </c>
      <c r="C293" s="26">
        <v>3704</v>
      </c>
      <c r="D293" s="27" t="s">
        <v>552</v>
      </c>
      <c r="E293" s="28">
        <v>23.893124999999994</v>
      </c>
      <c r="F293" s="26">
        <v>17</v>
      </c>
      <c r="G293" s="29">
        <v>0.19754922072752865</v>
      </c>
      <c r="H293" s="28">
        <v>14.55</v>
      </c>
    </row>
    <row r="294" spans="1:8" ht="14.45" x14ac:dyDescent="0.3">
      <c r="A294" s="39"/>
      <c r="B294" s="25" t="s">
        <v>553</v>
      </c>
      <c r="C294" s="26">
        <v>3711</v>
      </c>
      <c r="D294" s="27" t="s">
        <v>554</v>
      </c>
      <c r="E294" s="28">
        <v>30.025833333333328</v>
      </c>
      <c r="F294" s="26">
        <v>12</v>
      </c>
      <c r="G294" s="29">
        <v>9.7108632323304842E-2</v>
      </c>
      <c r="H294" s="28">
        <v>28.62</v>
      </c>
    </row>
    <row r="295" spans="1:8" ht="14.45" x14ac:dyDescent="0.3">
      <c r="A295" s="39"/>
      <c r="B295" s="25" t="s">
        <v>555</v>
      </c>
      <c r="C295" s="26">
        <v>3712</v>
      </c>
      <c r="D295" s="27" t="s">
        <v>556</v>
      </c>
      <c r="E295" s="28">
        <v>143.12636363636364</v>
      </c>
      <c r="F295" s="26">
        <v>12</v>
      </c>
      <c r="G295" s="29">
        <v>0.1790957431482284</v>
      </c>
    </row>
    <row r="296" spans="1:8" ht="14.45" x14ac:dyDescent="0.3">
      <c r="A296" s="20" t="s">
        <v>557</v>
      </c>
      <c r="B296" s="31"/>
      <c r="C296" s="20"/>
      <c r="D296" s="21" t="s">
        <v>558</v>
      </c>
      <c r="E296" s="22"/>
      <c r="F296" s="20"/>
      <c r="G296" s="23"/>
      <c r="H296" s="22"/>
    </row>
    <row r="297" spans="1:8" ht="14.45" x14ac:dyDescent="0.3">
      <c r="A297" s="39"/>
      <c r="B297" s="25" t="s">
        <v>559</v>
      </c>
      <c r="C297" s="26">
        <v>3810</v>
      </c>
      <c r="D297" s="27" t="s">
        <v>442</v>
      </c>
      <c r="E297" s="28">
        <v>29.8292</v>
      </c>
      <c r="F297" s="26">
        <v>26</v>
      </c>
      <c r="G297" s="29">
        <v>8.2100286679034809E-2</v>
      </c>
      <c r="H297" s="28">
        <v>21.95</v>
      </c>
    </row>
    <row r="298" spans="1:8" ht="14.45" x14ac:dyDescent="0.3">
      <c r="A298" s="39"/>
      <c r="B298" s="25" t="s">
        <v>560</v>
      </c>
      <c r="C298" s="26">
        <v>3820</v>
      </c>
      <c r="D298" s="27" t="s">
        <v>561</v>
      </c>
      <c r="E298" s="28">
        <v>25.415652173913042</v>
      </c>
      <c r="F298" s="26">
        <v>24</v>
      </c>
      <c r="G298" s="29">
        <v>5.5558750566020484E-2</v>
      </c>
      <c r="H298" s="28">
        <v>23.53</v>
      </c>
    </row>
    <row r="299" spans="1:8" ht="14.45" x14ac:dyDescent="0.3">
      <c r="A299" s="39"/>
      <c r="B299" s="25" t="s">
        <v>562</v>
      </c>
      <c r="C299" s="26">
        <v>3821</v>
      </c>
      <c r="D299" s="27" t="s">
        <v>563</v>
      </c>
      <c r="E299" s="28">
        <v>18.299565217391301</v>
      </c>
      <c r="F299" s="26">
        <v>24</v>
      </c>
      <c r="G299" s="29">
        <v>9.9482963834687757E-2</v>
      </c>
      <c r="H299" s="28">
        <v>14.55</v>
      </c>
    </row>
    <row r="300" spans="1:8" ht="14.45" x14ac:dyDescent="0.3">
      <c r="A300" s="39"/>
      <c r="B300" s="25" t="s">
        <v>564</v>
      </c>
      <c r="C300" s="26">
        <v>3822</v>
      </c>
      <c r="D300" s="27" t="s">
        <v>565</v>
      </c>
      <c r="E300" s="28">
        <v>32.639000000000003</v>
      </c>
      <c r="F300" s="26">
        <v>20</v>
      </c>
      <c r="G300" s="29">
        <v>9.3515672282725046E-2</v>
      </c>
      <c r="H300" s="28">
        <v>27.53</v>
      </c>
    </row>
    <row r="301" spans="1:8" ht="14.45" x14ac:dyDescent="0.3">
      <c r="A301" s="39"/>
      <c r="B301" s="25" t="s">
        <v>566</v>
      </c>
      <c r="C301" s="26">
        <v>3823</v>
      </c>
      <c r="D301" s="27" t="s">
        <v>567</v>
      </c>
      <c r="E301" s="28">
        <v>19.853333333333335</v>
      </c>
      <c r="F301" s="26">
        <v>21</v>
      </c>
      <c r="G301" s="29">
        <v>4.1663110759718444E-2</v>
      </c>
      <c r="H301" s="28">
        <v>18.43</v>
      </c>
    </row>
    <row r="302" spans="1:8" ht="14.45" x14ac:dyDescent="0.3">
      <c r="A302" s="39"/>
      <c r="B302" s="25" t="s">
        <v>568</v>
      </c>
      <c r="C302" s="26">
        <v>3826</v>
      </c>
      <c r="D302" s="27" t="s">
        <v>569</v>
      </c>
      <c r="E302" s="28">
        <v>43.266470588235308</v>
      </c>
      <c r="F302" s="26">
        <v>18</v>
      </c>
      <c r="G302" s="29">
        <v>0.17776970711214338</v>
      </c>
      <c r="H302" s="28">
        <v>30.08</v>
      </c>
    </row>
    <row r="303" spans="1:8" ht="14.45" x14ac:dyDescent="0.3">
      <c r="A303" s="20" t="s">
        <v>570</v>
      </c>
      <c r="B303" s="31"/>
      <c r="C303" s="20"/>
      <c r="D303" s="21" t="s">
        <v>571</v>
      </c>
      <c r="E303" s="22"/>
      <c r="F303" s="20"/>
      <c r="G303" s="23"/>
      <c r="H303" s="22"/>
    </row>
    <row r="304" spans="1:8" ht="14.45" x14ac:dyDescent="0.3">
      <c r="A304" s="39"/>
      <c r="B304" s="25" t="s">
        <v>572</v>
      </c>
      <c r="C304" s="26">
        <v>3951</v>
      </c>
      <c r="D304" s="27" t="s">
        <v>573</v>
      </c>
      <c r="E304" s="28">
        <v>29.391363636363632</v>
      </c>
      <c r="F304" s="26">
        <v>23</v>
      </c>
      <c r="G304" s="29">
        <v>4.4984639371025641E-2</v>
      </c>
      <c r="H304" s="28">
        <v>27.04</v>
      </c>
    </row>
    <row r="305" spans="1:8" ht="14.45" x14ac:dyDescent="0.3">
      <c r="A305" s="39"/>
      <c r="B305" s="25" t="s">
        <v>574</v>
      </c>
      <c r="C305" s="26">
        <v>3952</v>
      </c>
      <c r="D305" s="27" t="s">
        <v>575</v>
      </c>
      <c r="E305" s="28">
        <v>34.999130434782622</v>
      </c>
      <c r="F305" s="26">
        <v>24</v>
      </c>
      <c r="G305" s="29">
        <v>4.9068206299746342E-2</v>
      </c>
      <c r="H305" s="28">
        <v>36.26</v>
      </c>
    </row>
    <row r="306" spans="1:8" ht="14.45" x14ac:dyDescent="0.3">
      <c r="A306" s="39"/>
      <c r="B306" s="25"/>
      <c r="D306" s="32" t="s">
        <v>576</v>
      </c>
    </row>
    <row r="307" spans="1:8" ht="14.45" x14ac:dyDescent="0.3">
      <c r="A307" s="39"/>
      <c r="B307" s="25" t="s">
        <v>577</v>
      </c>
      <c r="C307" s="26">
        <v>3953</v>
      </c>
      <c r="D307" s="27" t="s">
        <v>578</v>
      </c>
      <c r="E307" s="28">
        <v>29.270454545454548</v>
      </c>
      <c r="F307" s="26">
        <v>23</v>
      </c>
      <c r="G307" s="29">
        <v>4.6184195371128077E-2</v>
      </c>
      <c r="H307" s="28">
        <v>27.04</v>
      </c>
    </row>
    <row r="308" spans="1:8" ht="14.45" x14ac:dyDescent="0.3">
      <c r="A308" s="39"/>
      <c r="B308" s="25"/>
    </row>
    <row r="309" spans="1:8" ht="14.45" x14ac:dyDescent="0.3">
      <c r="A309" s="20" t="s">
        <v>579</v>
      </c>
      <c r="B309" s="31"/>
      <c r="C309" s="20"/>
      <c r="D309" s="21"/>
      <c r="E309" s="22"/>
      <c r="F309" s="20"/>
      <c r="G309" s="23"/>
      <c r="H309" s="22"/>
    </row>
    <row r="310" spans="1:8" ht="14.45" x14ac:dyDescent="0.3">
      <c r="A310" s="39"/>
      <c r="B310" s="25" t="s">
        <v>580</v>
      </c>
      <c r="C310" s="26">
        <v>4001</v>
      </c>
      <c r="D310" s="27" t="s">
        <v>490</v>
      </c>
      <c r="E310" s="28">
        <v>7.4224137931034484</v>
      </c>
      <c r="F310" s="26">
        <v>29</v>
      </c>
      <c r="G310" s="29">
        <v>6.7547375381966576E-2</v>
      </c>
      <c r="H310" s="28">
        <v>6.18</v>
      </c>
    </row>
    <row r="311" spans="1:8" ht="18.600000000000001" x14ac:dyDescent="0.3">
      <c r="A311" s="39"/>
      <c r="B311" s="25"/>
      <c r="D311" s="32" t="s">
        <v>491</v>
      </c>
    </row>
    <row r="312" spans="1:8" ht="14.45" x14ac:dyDescent="0.3">
      <c r="A312" s="39"/>
      <c r="B312" s="25" t="s">
        <v>581</v>
      </c>
      <c r="C312" s="26">
        <v>4002</v>
      </c>
      <c r="D312" s="27" t="s">
        <v>582</v>
      </c>
      <c r="E312" s="28">
        <v>8.9929999999999986</v>
      </c>
      <c r="F312" s="26">
        <v>30</v>
      </c>
      <c r="G312" s="29">
        <v>7.2319782447428982E-2</v>
      </c>
      <c r="H312" s="28">
        <v>7.28</v>
      </c>
    </row>
    <row r="313" spans="1:8" ht="14.45" x14ac:dyDescent="0.3">
      <c r="A313" s="39"/>
      <c r="B313" s="25" t="s">
        <v>583</v>
      </c>
      <c r="C313" s="26">
        <v>4003</v>
      </c>
      <c r="D313" s="27" t="s">
        <v>495</v>
      </c>
      <c r="E313" s="28">
        <v>12.672068965517242</v>
      </c>
      <c r="F313" s="26">
        <v>29</v>
      </c>
      <c r="G313" s="29">
        <v>6.9277005135902084E-2</v>
      </c>
      <c r="H313" s="28">
        <v>11.04</v>
      </c>
    </row>
    <row r="314" spans="1:8" ht="18.600000000000001" x14ac:dyDescent="0.3">
      <c r="A314" s="39"/>
      <c r="B314" s="25"/>
      <c r="D314" s="32" t="s">
        <v>584</v>
      </c>
    </row>
    <row r="315" spans="1:8" ht="14.45" x14ac:dyDescent="0.3">
      <c r="A315" s="39"/>
      <c r="B315" s="25" t="s">
        <v>585</v>
      </c>
      <c r="C315" s="26">
        <v>4004</v>
      </c>
      <c r="D315" s="27" t="s">
        <v>65</v>
      </c>
      <c r="E315" s="28">
        <v>6.2313043478260868</v>
      </c>
      <c r="F315" s="26">
        <v>23</v>
      </c>
      <c r="G315" s="29">
        <v>0.1277711384642635</v>
      </c>
      <c r="H315" s="28">
        <v>6.18</v>
      </c>
    </row>
    <row r="316" spans="1:8" ht="14.45" x14ac:dyDescent="0.3">
      <c r="A316" s="39"/>
      <c r="B316" s="25" t="s">
        <v>586</v>
      </c>
      <c r="C316" s="26">
        <v>4005</v>
      </c>
      <c r="D316" s="27" t="s">
        <v>67</v>
      </c>
      <c r="E316" s="28">
        <v>6.9828571428571422</v>
      </c>
      <c r="F316" s="26">
        <v>21</v>
      </c>
      <c r="G316" s="29">
        <v>7.7741550051569561E-2</v>
      </c>
      <c r="H316" s="28">
        <v>6.18</v>
      </c>
    </row>
    <row r="317" spans="1:8" ht="14.45" x14ac:dyDescent="0.3">
      <c r="A317" s="39"/>
      <c r="B317" s="25" t="s">
        <v>587</v>
      </c>
      <c r="C317" s="26">
        <v>4022</v>
      </c>
      <c r="D317" s="27" t="s">
        <v>500</v>
      </c>
      <c r="E317" s="28">
        <v>21.07185185185185</v>
      </c>
      <c r="F317" s="26">
        <v>27</v>
      </c>
      <c r="G317" s="29">
        <v>7.7909498356346085E-2</v>
      </c>
      <c r="H317" s="28">
        <v>21.95</v>
      </c>
    </row>
    <row r="318" spans="1:8" ht="14.45" x14ac:dyDescent="0.3">
      <c r="A318" s="39"/>
      <c r="B318" s="25" t="s">
        <v>588</v>
      </c>
      <c r="C318" s="26">
        <v>4023</v>
      </c>
      <c r="D318" s="27" t="s">
        <v>502</v>
      </c>
      <c r="E318" s="28">
        <v>34.270000000000003</v>
      </c>
      <c r="F318" s="26">
        <v>23</v>
      </c>
      <c r="G318" s="29">
        <v>9.4601166692924898E-2</v>
      </c>
      <c r="H318" s="28">
        <v>36.5</v>
      </c>
    </row>
    <row r="319" spans="1:8" ht="14.45" x14ac:dyDescent="0.3">
      <c r="A319" s="39"/>
      <c r="B319" s="25" t="s">
        <v>589</v>
      </c>
      <c r="C319" s="26">
        <v>4052</v>
      </c>
      <c r="D319" s="27" t="s">
        <v>504</v>
      </c>
      <c r="E319" s="28">
        <v>14.68913043478261</v>
      </c>
      <c r="F319" s="26">
        <v>23</v>
      </c>
      <c r="G319" s="29">
        <v>0.1163555738642507</v>
      </c>
      <c r="H319" s="28">
        <v>11.04</v>
      </c>
    </row>
    <row r="320" spans="1:8" ht="14.45" x14ac:dyDescent="0.3">
      <c r="A320" s="39"/>
      <c r="B320" s="25" t="s">
        <v>590</v>
      </c>
      <c r="C320" s="26">
        <v>4053</v>
      </c>
      <c r="D320" s="27" t="s">
        <v>506</v>
      </c>
      <c r="E320" s="28">
        <v>17.239999999999998</v>
      </c>
      <c r="F320" s="26">
        <v>29</v>
      </c>
      <c r="G320" s="29">
        <v>5.0021834383768615E-2</v>
      </c>
      <c r="H320" s="28">
        <v>14.55</v>
      </c>
    </row>
    <row r="321" spans="1:8" ht="14.45" x14ac:dyDescent="0.3">
      <c r="A321" s="39"/>
      <c r="B321" s="25" t="s">
        <v>591</v>
      </c>
      <c r="C321" s="26">
        <v>4054</v>
      </c>
      <c r="D321" s="27" t="s">
        <v>77</v>
      </c>
      <c r="E321" s="28">
        <v>24.182500000000001</v>
      </c>
      <c r="F321" s="26">
        <v>28</v>
      </c>
      <c r="G321" s="29">
        <v>6.0271472071387354E-2</v>
      </c>
      <c r="H321" s="28">
        <v>21.95</v>
      </c>
    </row>
    <row r="322" spans="1:8" ht="14.45" x14ac:dyDescent="0.3">
      <c r="A322" s="39"/>
      <c r="B322" s="25" t="s">
        <v>592</v>
      </c>
      <c r="C322" s="26">
        <v>4061</v>
      </c>
      <c r="D322" s="27" t="s">
        <v>509</v>
      </c>
      <c r="E322" s="28">
        <v>31.496400000000005</v>
      </c>
      <c r="F322" s="26">
        <v>25</v>
      </c>
      <c r="G322" s="29">
        <v>6.9631184649032049E-2</v>
      </c>
      <c r="H322" s="28">
        <v>28.98</v>
      </c>
    </row>
    <row r="323" spans="1:8" ht="14.45" x14ac:dyDescent="0.3">
      <c r="A323" s="39"/>
      <c r="B323" s="25" t="s">
        <v>593</v>
      </c>
      <c r="C323" s="26">
        <v>4062</v>
      </c>
      <c r="D323" s="27" t="s">
        <v>511</v>
      </c>
      <c r="E323" s="28">
        <v>20.355</v>
      </c>
      <c r="F323" s="26">
        <v>26</v>
      </c>
      <c r="G323" s="29">
        <v>0.11936674810215069</v>
      </c>
      <c r="H323" s="28">
        <v>14.55</v>
      </c>
    </row>
    <row r="324" spans="1:8" ht="14.45" x14ac:dyDescent="0.3">
      <c r="A324" s="20" t="s">
        <v>594</v>
      </c>
      <c r="B324" s="31"/>
      <c r="C324" s="20"/>
      <c r="D324" s="21" t="s">
        <v>595</v>
      </c>
      <c r="E324" s="22"/>
      <c r="F324" s="20"/>
      <c r="G324" s="23"/>
      <c r="H324" s="22"/>
    </row>
    <row r="325" spans="1:8" ht="14.45" x14ac:dyDescent="0.3">
      <c r="A325" s="39"/>
      <c r="B325" s="25" t="s">
        <v>596</v>
      </c>
      <c r="C325" s="26">
        <v>4101</v>
      </c>
      <c r="D325" s="27" t="s">
        <v>597</v>
      </c>
      <c r="E325" s="28">
        <v>14.479599999999998</v>
      </c>
      <c r="F325" s="26">
        <v>26</v>
      </c>
      <c r="G325" s="29">
        <v>3.7880727860670621E-2</v>
      </c>
      <c r="H325" s="28">
        <v>13.34</v>
      </c>
    </row>
    <row r="326" spans="1:8" ht="14.45" x14ac:dyDescent="0.3">
      <c r="A326" s="39"/>
      <c r="B326" s="25" t="s">
        <v>598</v>
      </c>
      <c r="C326" s="26">
        <v>4102</v>
      </c>
      <c r="D326" s="27" t="s">
        <v>599</v>
      </c>
      <c r="E326" s="28">
        <v>13.45448275862069</v>
      </c>
      <c r="F326" s="26">
        <v>29</v>
      </c>
      <c r="G326" s="29">
        <v>3.9377682104816576E-2</v>
      </c>
      <c r="H326" s="28">
        <v>13.34</v>
      </c>
    </row>
    <row r="327" spans="1:8" ht="14.45" x14ac:dyDescent="0.3">
      <c r="A327" s="39"/>
      <c r="B327" s="25" t="s">
        <v>600</v>
      </c>
      <c r="C327" s="26">
        <v>4103</v>
      </c>
      <c r="D327" s="27" t="s">
        <v>601</v>
      </c>
      <c r="E327" s="28">
        <v>21.318421052631578</v>
      </c>
      <c r="F327" s="26">
        <v>19</v>
      </c>
      <c r="G327" s="29">
        <v>5.5114620381222904E-2</v>
      </c>
      <c r="H327" s="28">
        <v>20.86</v>
      </c>
    </row>
    <row r="328" spans="1:8" ht="14.45" x14ac:dyDescent="0.3">
      <c r="A328" s="39"/>
      <c r="B328" s="25" t="s">
        <v>602</v>
      </c>
      <c r="C328" s="26">
        <v>4115</v>
      </c>
      <c r="D328" s="27" t="s">
        <v>603</v>
      </c>
      <c r="E328" s="28">
        <v>4.9271999999999991</v>
      </c>
      <c r="F328" s="26">
        <v>26</v>
      </c>
      <c r="G328" s="29">
        <v>5.3594490631851732E-2</v>
      </c>
      <c r="H328" s="28">
        <v>4.8499999999999996</v>
      </c>
    </row>
    <row r="329" spans="1:8" ht="14.45" x14ac:dyDescent="0.3">
      <c r="A329" s="39"/>
      <c r="B329" s="25" t="s">
        <v>604</v>
      </c>
      <c r="C329" s="26">
        <v>4154</v>
      </c>
      <c r="D329" s="27" t="s">
        <v>605</v>
      </c>
      <c r="E329" s="28">
        <v>15.351199999999999</v>
      </c>
      <c r="F329" s="26">
        <v>25</v>
      </c>
      <c r="G329" s="29">
        <v>6.2671497933697612E-2</v>
      </c>
      <c r="H329" s="28">
        <v>14.55</v>
      </c>
    </row>
    <row r="330" spans="1:8" ht="14.45" x14ac:dyDescent="0.3">
      <c r="A330" s="39"/>
      <c r="B330" s="25" t="s">
        <v>606</v>
      </c>
      <c r="C330" s="26">
        <v>4162</v>
      </c>
      <c r="D330" s="27" t="s">
        <v>607</v>
      </c>
      <c r="E330" s="28">
        <v>6.4562500000000007</v>
      </c>
      <c r="F330" s="26">
        <v>16</v>
      </c>
      <c r="G330" s="29">
        <v>4.5754978821766136E-2</v>
      </c>
      <c r="H330" s="28">
        <v>6.18</v>
      </c>
    </row>
    <row r="331" spans="1:8" ht="14.45" x14ac:dyDescent="0.3">
      <c r="A331" s="39"/>
      <c r="B331" s="25" t="s">
        <v>608</v>
      </c>
      <c r="C331" s="26">
        <v>4166</v>
      </c>
      <c r="D331" s="27" t="s">
        <v>609</v>
      </c>
      <c r="E331" s="28">
        <v>45.62370370370369</v>
      </c>
      <c r="F331" s="26">
        <v>28</v>
      </c>
      <c r="G331" s="29">
        <v>0.10610642413177415</v>
      </c>
      <c r="H331" s="28">
        <v>53.24</v>
      </c>
    </row>
    <row r="332" spans="1:8" x14ac:dyDescent="0.25">
      <c r="A332" s="20" t="s">
        <v>610</v>
      </c>
      <c r="B332" s="31"/>
      <c r="C332" s="20"/>
      <c r="D332" s="21" t="s">
        <v>611</v>
      </c>
      <c r="E332" s="22"/>
      <c r="F332" s="20"/>
      <c r="G332" s="23"/>
      <c r="H332" s="22"/>
    </row>
    <row r="333" spans="1:8" ht="18.600000000000001" x14ac:dyDescent="0.3">
      <c r="A333" s="39"/>
      <c r="B333" s="25"/>
      <c r="D333" s="32" t="s">
        <v>612</v>
      </c>
    </row>
    <row r="334" spans="1:8" x14ac:dyDescent="0.25">
      <c r="A334" s="39"/>
      <c r="B334" s="25" t="s">
        <v>613</v>
      </c>
      <c r="D334" s="27" t="s">
        <v>614</v>
      </c>
      <c r="E334" s="28">
        <v>200.26249999999996</v>
      </c>
      <c r="F334" s="26">
        <v>25</v>
      </c>
      <c r="G334" s="29">
        <v>0.10707320857783575</v>
      </c>
    </row>
    <row r="335" spans="1:8" ht="14.45" x14ac:dyDescent="0.3">
      <c r="A335" s="39"/>
      <c r="B335" s="25" t="s">
        <v>615</v>
      </c>
      <c r="D335" s="27" t="s">
        <v>616</v>
      </c>
      <c r="E335" s="28">
        <v>183.91727272727275</v>
      </c>
      <c r="F335" s="26">
        <v>23</v>
      </c>
      <c r="G335" s="29">
        <v>9.1164165148690274E-2</v>
      </c>
    </row>
    <row r="336" spans="1:8" ht="14.45" x14ac:dyDescent="0.3">
      <c r="A336" s="39"/>
      <c r="B336" s="25" t="s">
        <v>617</v>
      </c>
      <c r="D336" s="27" t="s">
        <v>618</v>
      </c>
      <c r="E336" s="28">
        <v>204.06409090909091</v>
      </c>
      <c r="F336" s="26">
        <v>23</v>
      </c>
      <c r="G336" s="29">
        <v>8.119371788348731E-2</v>
      </c>
    </row>
    <row r="337" spans="1:8" ht="14.45" x14ac:dyDescent="0.3">
      <c r="A337" s="39"/>
      <c r="B337" s="25" t="s">
        <v>619</v>
      </c>
      <c r="D337" s="27" t="s">
        <v>620</v>
      </c>
      <c r="E337" s="28">
        <v>169.71736842105264</v>
      </c>
      <c r="F337" s="26">
        <v>20</v>
      </c>
      <c r="G337" s="29">
        <v>0.12109423766110916</v>
      </c>
    </row>
    <row r="338" spans="1:8" ht="14.45" x14ac:dyDescent="0.3">
      <c r="A338" s="39"/>
      <c r="B338" s="25" t="s">
        <v>621</v>
      </c>
      <c r="D338" s="27" t="s">
        <v>622</v>
      </c>
      <c r="E338" s="28">
        <v>242.03761904761905</v>
      </c>
      <c r="F338" s="26">
        <v>22</v>
      </c>
      <c r="G338" s="29">
        <v>0.12771966412218386</v>
      </c>
    </row>
    <row r="339" spans="1:8" ht="14.45" x14ac:dyDescent="0.3">
      <c r="A339" s="39"/>
      <c r="B339" s="25" t="s">
        <v>623</v>
      </c>
      <c r="D339" s="27" t="s">
        <v>624</v>
      </c>
      <c r="E339" s="28">
        <v>198.24583333333331</v>
      </c>
      <c r="F339" s="26">
        <v>13</v>
      </c>
      <c r="G339" s="29">
        <v>0.23991880247138275</v>
      </c>
    </row>
    <row r="340" spans="1:8" ht="14.45" x14ac:dyDescent="0.3">
      <c r="A340" s="39"/>
      <c r="B340" s="25" t="s">
        <v>625</v>
      </c>
      <c r="D340" s="27" t="s">
        <v>626</v>
      </c>
      <c r="E340" s="28">
        <v>49.371875000000003</v>
      </c>
      <c r="F340" s="26">
        <v>17</v>
      </c>
      <c r="G340" s="29">
        <v>0.22429689254055177</v>
      </c>
    </row>
    <row r="341" spans="1:8" ht="14.45" x14ac:dyDescent="0.3">
      <c r="A341" s="39"/>
      <c r="B341" s="25" t="s">
        <v>627</v>
      </c>
      <c r="D341" s="27" t="s">
        <v>628</v>
      </c>
      <c r="E341" s="28">
        <v>58.554117647058817</v>
      </c>
      <c r="F341" s="26">
        <v>18</v>
      </c>
      <c r="G341" s="29">
        <v>0.13319210237268769</v>
      </c>
    </row>
    <row r="342" spans="1:8" ht="14.45" x14ac:dyDescent="0.3">
      <c r="A342" s="39"/>
      <c r="B342" s="25" t="s">
        <v>629</v>
      </c>
      <c r="D342" s="27" t="s">
        <v>630</v>
      </c>
      <c r="E342" s="28">
        <v>46.00714285714286</v>
      </c>
      <c r="F342" s="26">
        <v>8</v>
      </c>
      <c r="G342" s="29">
        <v>0.26963472747672979</v>
      </c>
    </row>
    <row r="343" spans="1:8" ht="14.45" x14ac:dyDescent="0.3">
      <c r="A343" s="39"/>
      <c r="B343" s="25" t="s">
        <v>631</v>
      </c>
      <c r="C343" s="26">
        <v>5221</v>
      </c>
      <c r="D343" s="27" t="s">
        <v>632</v>
      </c>
      <c r="E343" s="28">
        <v>101.13900000000001</v>
      </c>
      <c r="F343" s="26">
        <v>21</v>
      </c>
      <c r="G343" s="29">
        <v>0.13911218165964526</v>
      </c>
    </row>
    <row r="344" spans="1:8" ht="14.45" x14ac:dyDescent="0.3">
      <c r="A344" s="39"/>
      <c r="B344" s="25" t="s">
        <v>633</v>
      </c>
      <c r="C344" s="26">
        <v>5222</v>
      </c>
      <c r="D344" s="27" t="s">
        <v>634</v>
      </c>
      <c r="E344" s="28">
        <v>106.105</v>
      </c>
      <c r="F344" s="26">
        <v>19</v>
      </c>
      <c r="G344" s="29">
        <v>0.13054447534855035</v>
      </c>
    </row>
    <row r="345" spans="1:8" ht="14.45" x14ac:dyDescent="0.3">
      <c r="A345" s="39"/>
      <c r="B345" s="25" t="s">
        <v>635</v>
      </c>
      <c r="C345" s="26">
        <v>4305</v>
      </c>
      <c r="D345" s="27" t="s">
        <v>636</v>
      </c>
      <c r="E345" s="28">
        <v>139.96666666666667</v>
      </c>
      <c r="F345" s="26">
        <v>19</v>
      </c>
      <c r="G345" s="29">
        <v>0.11323401371588356</v>
      </c>
    </row>
    <row r="346" spans="1:8" x14ac:dyDescent="0.25">
      <c r="A346" s="20" t="s">
        <v>637</v>
      </c>
      <c r="B346" s="31"/>
      <c r="C346" s="20"/>
      <c r="D346" s="21" t="s">
        <v>638</v>
      </c>
      <c r="E346" s="22"/>
      <c r="F346" s="20"/>
      <c r="G346" s="23"/>
      <c r="H346" s="22"/>
    </row>
    <row r="347" spans="1:8" ht="18.600000000000001" x14ac:dyDescent="0.3">
      <c r="A347" s="39"/>
      <c r="B347" s="25"/>
      <c r="D347" s="32" t="s">
        <v>612</v>
      </c>
    </row>
    <row r="348" spans="1:8" ht="14.45" x14ac:dyDescent="0.3">
      <c r="A348" s="39"/>
      <c r="B348" s="25" t="s">
        <v>639</v>
      </c>
      <c r="D348" s="27" t="s">
        <v>640</v>
      </c>
      <c r="E348" s="28">
        <v>192.10730769230764</v>
      </c>
      <c r="F348" s="26">
        <v>27</v>
      </c>
      <c r="G348" s="29">
        <v>8.1649666233178389E-2</v>
      </c>
    </row>
    <row r="349" spans="1:8" ht="14.45" x14ac:dyDescent="0.3">
      <c r="A349" s="39"/>
      <c r="B349" s="25" t="s">
        <v>641</v>
      </c>
      <c r="D349" s="27" t="s">
        <v>642</v>
      </c>
      <c r="E349" s="28">
        <v>230.16590909090908</v>
      </c>
      <c r="F349" s="26">
        <v>23</v>
      </c>
      <c r="G349" s="29">
        <v>0.11001596670708254</v>
      </c>
    </row>
    <row r="350" spans="1:8" ht="14.45" x14ac:dyDescent="0.3">
      <c r="A350" s="39"/>
      <c r="B350" s="25" t="s">
        <v>643</v>
      </c>
      <c r="D350" s="27" t="s">
        <v>644</v>
      </c>
      <c r="E350" s="28">
        <v>164.53666666666669</v>
      </c>
      <c r="F350" s="26">
        <v>16</v>
      </c>
      <c r="G350" s="29">
        <v>0.16184636311105183</v>
      </c>
    </row>
    <row r="351" spans="1:8" x14ac:dyDescent="0.25">
      <c r="A351" s="20" t="s">
        <v>645</v>
      </c>
      <c r="B351" s="31"/>
      <c r="C351" s="20"/>
      <c r="D351" s="21" t="s">
        <v>646</v>
      </c>
      <c r="E351" s="22"/>
      <c r="F351" s="20"/>
      <c r="G351" s="23"/>
      <c r="H351" s="22"/>
    </row>
    <row r="352" spans="1:8" ht="18.600000000000001" x14ac:dyDescent="0.3">
      <c r="A352" s="39"/>
      <c r="B352" s="25"/>
      <c r="D352" s="32" t="s">
        <v>612</v>
      </c>
    </row>
    <row r="353" spans="1:8" ht="14.45" x14ac:dyDescent="0.3">
      <c r="A353" s="39"/>
      <c r="B353" s="25" t="s">
        <v>647</v>
      </c>
      <c r="D353" s="27" t="s">
        <v>648</v>
      </c>
      <c r="E353" s="28">
        <v>132.74375000000001</v>
      </c>
      <c r="F353" s="26">
        <v>25</v>
      </c>
      <c r="G353" s="29">
        <v>8.143008341227978E-2</v>
      </c>
    </row>
    <row r="354" spans="1:8" ht="14.45" x14ac:dyDescent="0.3">
      <c r="A354" s="39"/>
      <c r="B354" s="25" t="s">
        <v>649</v>
      </c>
      <c r="D354" s="27" t="s">
        <v>650</v>
      </c>
      <c r="E354" s="28">
        <v>125.25478260869563</v>
      </c>
      <c r="F354" s="26">
        <v>24</v>
      </c>
      <c r="G354" s="29">
        <v>8.7282972144154633E-2</v>
      </c>
    </row>
    <row r="355" spans="1:8" ht="14.45" x14ac:dyDescent="0.3">
      <c r="A355" s="39"/>
      <c r="B355" s="25" t="s">
        <v>651</v>
      </c>
      <c r="C355" s="26">
        <v>4305</v>
      </c>
      <c r="D355" s="27" t="s">
        <v>636</v>
      </c>
      <c r="E355" s="28">
        <v>146.576875</v>
      </c>
      <c r="F355" s="26">
        <v>17</v>
      </c>
      <c r="G355" s="29">
        <v>0.10686625934030373</v>
      </c>
    </row>
    <row r="356" spans="1:8" ht="14.45" x14ac:dyDescent="0.3">
      <c r="A356" s="39"/>
      <c r="B356" s="25" t="s">
        <v>652</v>
      </c>
      <c r="D356" s="27" t="s">
        <v>653</v>
      </c>
      <c r="E356" s="28">
        <v>137.59818181818184</v>
      </c>
      <c r="F356" s="26">
        <v>11</v>
      </c>
      <c r="G356" s="29">
        <v>0.10856011311501927</v>
      </c>
    </row>
    <row r="357" spans="1:8" ht="14.45" x14ac:dyDescent="0.3">
      <c r="A357" s="39"/>
      <c r="B357" s="25" t="s">
        <v>654</v>
      </c>
      <c r="D357" s="27" t="s">
        <v>655</v>
      </c>
      <c r="E357" s="28">
        <v>30.706363636363633</v>
      </c>
      <c r="F357" s="26">
        <v>23</v>
      </c>
      <c r="G357" s="29">
        <v>7.0404941013578581E-2</v>
      </c>
    </row>
    <row r="358" spans="1:8" ht="14.45" x14ac:dyDescent="0.3">
      <c r="A358" s="20" t="s">
        <v>656</v>
      </c>
      <c r="B358" s="31"/>
      <c r="C358" s="20"/>
      <c r="D358" s="21" t="s">
        <v>657</v>
      </c>
      <c r="E358" s="22"/>
      <c r="F358" s="20"/>
      <c r="G358" s="23"/>
      <c r="H358" s="22"/>
    </row>
    <row r="359" spans="1:8" ht="18.600000000000001" x14ac:dyDescent="0.3">
      <c r="A359" s="39"/>
      <c r="B359" s="45"/>
      <c r="C359" s="46"/>
      <c r="D359" s="32" t="s">
        <v>612</v>
      </c>
      <c r="E359" s="47"/>
      <c r="F359" s="46"/>
      <c r="G359" s="48"/>
      <c r="H359" s="47"/>
    </row>
    <row r="360" spans="1:8" ht="14.45" x14ac:dyDescent="0.3">
      <c r="A360" s="39"/>
      <c r="B360" s="25" t="s">
        <v>658</v>
      </c>
      <c r="D360" s="27" t="s">
        <v>659</v>
      </c>
      <c r="E360" s="28">
        <v>32.330500000000001</v>
      </c>
      <c r="F360" s="26">
        <v>21</v>
      </c>
      <c r="G360" s="29">
        <v>0.17511553611392153</v>
      </c>
    </row>
    <row r="361" spans="1:8" ht="14.45" x14ac:dyDescent="0.3">
      <c r="A361" s="39"/>
      <c r="B361" s="25" t="s">
        <v>660</v>
      </c>
      <c r="D361" s="27" t="s">
        <v>661</v>
      </c>
      <c r="E361" s="28">
        <v>63.107619047619046</v>
      </c>
      <c r="F361" s="26">
        <v>22</v>
      </c>
      <c r="G361" s="29">
        <v>8.5929970904663061E-2</v>
      </c>
    </row>
    <row r="362" spans="1:8" ht="14.45" x14ac:dyDescent="0.3">
      <c r="A362" s="39"/>
      <c r="B362" s="25" t="s">
        <v>662</v>
      </c>
      <c r="D362" s="27" t="s">
        <v>663</v>
      </c>
      <c r="E362" s="28">
        <v>114.57599999999999</v>
      </c>
      <c r="F362" s="26">
        <v>6</v>
      </c>
      <c r="G362" s="29">
        <v>0.32457388019719918</v>
      </c>
    </row>
    <row r="363" spans="1:8" ht="14.45" x14ac:dyDescent="0.3">
      <c r="A363" s="39"/>
      <c r="B363" s="25" t="s">
        <v>664</v>
      </c>
      <c r="D363" s="27" t="s">
        <v>665</v>
      </c>
      <c r="E363" s="28">
        <v>80.878500000000003</v>
      </c>
      <c r="F363" s="26">
        <v>21</v>
      </c>
      <c r="G363" s="29">
        <v>6.7666211905929835E-2</v>
      </c>
    </row>
    <row r="364" spans="1:8" ht="14.45" x14ac:dyDescent="0.3">
      <c r="A364" s="39"/>
      <c r="B364" s="25" t="s">
        <v>666</v>
      </c>
      <c r="C364" s="26">
        <v>4212</v>
      </c>
      <c r="D364" s="27" t="s">
        <v>667</v>
      </c>
      <c r="E364" s="28">
        <v>133.12277777777777</v>
      </c>
      <c r="F364" s="26">
        <v>19</v>
      </c>
      <c r="G364" s="29">
        <v>0.12872647669401313</v>
      </c>
    </row>
    <row r="365" spans="1:8" ht="14.45" x14ac:dyDescent="0.3">
      <c r="A365" s="20" t="s">
        <v>668</v>
      </c>
      <c r="B365" s="31"/>
      <c r="C365" s="20"/>
      <c r="D365" s="21" t="s">
        <v>669</v>
      </c>
      <c r="E365" s="22"/>
      <c r="F365" s="20"/>
      <c r="G365" s="23"/>
      <c r="H365" s="22"/>
    </row>
    <row r="366" spans="1:8" ht="14.45" x14ac:dyDescent="0.3">
      <c r="A366" s="39"/>
      <c r="B366" s="25" t="s">
        <v>670</v>
      </c>
      <c r="D366" s="27" t="s">
        <v>671</v>
      </c>
      <c r="E366" s="28">
        <v>100.21181818181817</v>
      </c>
      <c r="F366" s="26">
        <v>23</v>
      </c>
      <c r="G366" s="29">
        <v>0.10928538197328014</v>
      </c>
    </row>
    <row r="367" spans="1:8" ht="14.45" x14ac:dyDescent="0.3">
      <c r="A367" s="39"/>
      <c r="B367" s="25" t="s">
        <v>672</v>
      </c>
      <c r="D367" s="27" t="s">
        <v>673</v>
      </c>
      <c r="E367" s="28">
        <v>102.61363636363636</v>
      </c>
      <c r="F367" s="26">
        <v>23</v>
      </c>
      <c r="G367" s="29">
        <v>0.13300275601020137</v>
      </c>
    </row>
    <row r="368" spans="1:8" ht="14.45" x14ac:dyDescent="0.3">
      <c r="A368" s="39"/>
      <c r="B368" s="25" t="s">
        <v>674</v>
      </c>
      <c r="D368" s="27" t="s">
        <v>675</v>
      </c>
      <c r="E368" s="28">
        <v>75.865833333333327</v>
      </c>
      <c r="F368" s="26">
        <v>12</v>
      </c>
      <c r="G368" s="29">
        <v>8.3633603568947279E-2</v>
      </c>
    </row>
    <row r="369" spans="1:8" ht="14.45" x14ac:dyDescent="0.3">
      <c r="A369" s="39"/>
      <c r="B369" s="25" t="s">
        <v>676</v>
      </c>
      <c r="D369" s="27" t="s">
        <v>677</v>
      </c>
      <c r="E369" s="28">
        <v>76.632222222222225</v>
      </c>
      <c r="F369" s="26">
        <v>9</v>
      </c>
      <c r="G369" s="29">
        <v>7.4787945745180245E-2</v>
      </c>
    </row>
    <row r="370" spans="1:8" ht="14.45" x14ac:dyDescent="0.3">
      <c r="A370" s="39"/>
      <c r="B370" s="25" t="s">
        <v>678</v>
      </c>
      <c r="D370" s="27" t="s">
        <v>679</v>
      </c>
      <c r="E370" s="28">
        <v>59.313333333333333</v>
      </c>
      <c r="F370" s="26">
        <v>13</v>
      </c>
      <c r="G370" s="29">
        <v>0.14243104012487348</v>
      </c>
    </row>
    <row r="371" spans="1:8" ht="14.45" x14ac:dyDescent="0.3">
      <c r="A371" s="39"/>
      <c r="B371" s="25" t="s">
        <v>680</v>
      </c>
      <c r="D371" s="27" t="s">
        <v>681</v>
      </c>
      <c r="E371" s="28">
        <v>39.180714285714295</v>
      </c>
      <c r="F371" s="26">
        <v>15</v>
      </c>
      <c r="G371" s="29">
        <v>0.16861827733895809</v>
      </c>
    </row>
    <row r="372" spans="1:8" ht="14.45" x14ac:dyDescent="0.3">
      <c r="A372" s="39"/>
      <c r="B372" s="25" t="s">
        <v>682</v>
      </c>
      <c r="D372" s="27" t="s">
        <v>683</v>
      </c>
      <c r="E372" s="28">
        <v>41.011538461538457</v>
      </c>
      <c r="F372" s="26">
        <v>14</v>
      </c>
      <c r="G372" s="29">
        <v>0.16004285034161672</v>
      </c>
    </row>
    <row r="373" spans="1:8" ht="14.45" x14ac:dyDescent="0.3">
      <c r="A373" s="39"/>
      <c r="B373" s="25" t="s">
        <v>684</v>
      </c>
      <c r="D373" s="27" t="s">
        <v>685</v>
      </c>
      <c r="E373" s="28">
        <v>81.054545454545448</v>
      </c>
      <c r="F373" s="26">
        <v>11</v>
      </c>
      <c r="G373" s="29">
        <v>9.7258118487078132E-2</v>
      </c>
    </row>
    <row r="374" spans="1:8" ht="14.45" x14ac:dyDescent="0.3">
      <c r="A374" s="39"/>
      <c r="B374" s="25" t="s">
        <v>686</v>
      </c>
      <c r="D374" s="27" t="s">
        <v>687</v>
      </c>
      <c r="E374" s="28">
        <v>74.480909090909094</v>
      </c>
      <c r="F374" s="26">
        <v>12</v>
      </c>
      <c r="G374" s="29">
        <v>0.12573428574540366</v>
      </c>
    </row>
    <row r="375" spans="1:8" ht="14.45" x14ac:dyDescent="0.3">
      <c r="A375" s="20" t="s">
        <v>688</v>
      </c>
      <c r="B375" s="31"/>
      <c r="C375" s="20"/>
      <c r="D375" s="21" t="s">
        <v>689</v>
      </c>
      <c r="E375" s="22"/>
      <c r="F375" s="20"/>
      <c r="G375" s="23"/>
      <c r="H375" s="22"/>
    </row>
    <row r="376" spans="1:8" ht="14.45" x14ac:dyDescent="0.3">
      <c r="A376" s="39"/>
      <c r="B376" s="25" t="s">
        <v>690</v>
      </c>
      <c r="D376" s="27" t="s">
        <v>691</v>
      </c>
      <c r="E376" s="28">
        <v>37.674444444444447</v>
      </c>
      <c r="F376" s="26">
        <v>9</v>
      </c>
      <c r="G376" s="29">
        <v>0.18441820261122865</v>
      </c>
    </row>
    <row r="377" spans="1:8" ht="14.45" x14ac:dyDescent="0.3">
      <c r="A377" s="39"/>
      <c r="B377" s="25" t="s">
        <v>692</v>
      </c>
      <c r="D377" s="27" t="s">
        <v>693</v>
      </c>
      <c r="E377" s="28">
        <v>30.808666666666667</v>
      </c>
      <c r="F377" s="26">
        <v>16</v>
      </c>
      <c r="G377" s="29">
        <v>0.16684621612111813</v>
      </c>
    </row>
    <row r="378" spans="1:8" ht="14.45" x14ac:dyDescent="0.3">
      <c r="A378" s="39"/>
      <c r="B378" s="25" t="s">
        <v>694</v>
      </c>
      <c r="D378" s="27" t="s">
        <v>695</v>
      </c>
      <c r="E378" s="28">
        <v>24.653846153846153</v>
      </c>
      <c r="F378" s="26">
        <v>13</v>
      </c>
      <c r="G378" s="29">
        <v>0.21825064398870089</v>
      </c>
    </row>
    <row r="379" spans="1:8" ht="14.45" x14ac:dyDescent="0.3">
      <c r="A379" s="39"/>
      <c r="B379" s="25" t="s">
        <v>696</v>
      </c>
      <c r="D379" s="27" t="s">
        <v>697</v>
      </c>
      <c r="E379" s="28">
        <v>26.752000000000002</v>
      </c>
      <c r="F379" s="26">
        <v>21</v>
      </c>
      <c r="G379" s="29">
        <v>0.12310591399183317</v>
      </c>
    </row>
    <row r="380" spans="1:8" ht="14.45" x14ac:dyDescent="0.3">
      <c r="A380" s="39"/>
      <c r="B380" s="25" t="s">
        <v>698</v>
      </c>
      <c r="D380" s="27" t="s">
        <v>699</v>
      </c>
      <c r="E380" s="28">
        <v>34.299999999999997</v>
      </c>
      <c r="F380" s="26">
        <v>20</v>
      </c>
      <c r="G380" s="29">
        <v>0.20133035474349167</v>
      </c>
    </row>
    <row r="381" spans="1:8" ht="14.45" x14ac:dyDescent="0.3">
      <c r="A381" s="39"/>
      <c r="B381" s="25" t="s">
        <v>700</v>
      </c>
      <c r="D381" s="27" t="s">
        <v>701</v>
      </c>
      <c r="E381" s="28">
        <v>22.96857142857143</v>
      </c>
      <c r="F381" s="26">
        <v>8</v>
      </c>
      <c r="G381" s="29">
        <v>0.26117621448439893</v>
      </c>
    </row>
    <row r="382" spans="1:8" ht="14.45" x14ac:dyDescent="0.3">
      <c r="A382" s="39"/>
      <c r="B382" s="25" t="s">
        <v>702</v>
      </c>
      <c r="D382" s="27" t="s">
        <v>703</v>
      </c>
      <c r="E382" s="28">
        <v>17.948888888888888</v>
      </c>
      <c r="F382" s="26">
        <v>10</v>
      </c>
      <c r="G382" s="29">
        <v>0.27310741192027416</v>
      </c>
    </row>
    <row r="383" spans="1:8" ht="14.45" x14ac:dyDescent="0.3">
      <c r="A383" s="39"/>
      <c r="B383" s="25" t="s">
        <v>704</v>
      </c>
      <c r="D383" s="49" t="s">
        <v>705</v>
      </c>
      <c r="E383" s="28">
        <v>6.56</v>
      </c>
      <c r="F383" s="33" t="s">
        <v>44</v>
      </c>
      <c r="G383" s="29">
        <v>0.31816564821620263</v>
      </c>
    </row>
    <row r="384" spans="1:8" ht="14.45" x14ac:dyDescent="0.3">
      <c r="A384" s="39"/>
      <c r="B384" s="25" t="s">
        <v>706</v>
      </c>
      <c r="D384" s="27" t="s">
        <v>707</v>
      </c>
      <c r="E384" s="28">
        <v>40.246428571428574</v>
      </c>
      <c r="F384" s="26">
        <v>15</v>
      </c>
      <c r="G384" s="29">
        <v>0.36356723752207587</v>
      </c>
    </row>
    <row r="385" spans="1:8" ht="14.45" x14ac:dyDescent="0.3">
      <c r="A385" s="39"/>
      <c r="B385" s="25" t="s">
        <v>708</v>
      </c>
      <c r="D385" s="27" t="s">
        <v>709</v>
      </c>
      <c r="E385" s="28">
        <v>18.669285714285714</v>
      </c>
      <c r="F385" s="26">
        <v>15</v>
      </c>
      <c r="G385" s="29">
        <v>0.15813871625956682</v>
      </c>
    </row>
    <row r="386" spans="1:8" ht="14.45" x14ac:dyDescent="0.3">
      <c r="A386" s="39"/>
      <c r="B386" s="25" t="s">
        <v>710</v>
      </c>
      <c r="D386" s="27" t="s">
        <v>711</v>
      </c>
      <c r="E386" s="28">
        <v>23.69</v>
      </c>
      <c r="F386" s="26">
        <v>17</v>
      </c>
      <c r="G386" s="29">
        <v>0.10732996608812058</v>
      </c>
    </row>
    <row r="387" spans="1:8" ht="14.45" x14ac:dyDescent="0.3">
      <c r="A387" s="39"/>
      <c r="B387" s="25" t="s">
        <v>712</v>
      </c>
      <c r="D387" s="27" t="s">
        <v>713</v>
      </c>
      <c r="E387" s="28">
        <v>32.150666666666666</v>
      </c>
      <c r="F387" s="26">
        <v>16</v>
      </c>
      <c r="G387" s="29">
        <v>0.12984609365602084</v>
      </c>
    </row>
    <row r="388" spans="1:8" ht="14.45" x14ac:dyDescent="0.3">
      <c r="A388" s="39"/>
      <c r="B388" s="25" t="s">
        <v>714</v>
      </c>
      <c r="D388" s="27" t="s">
        <v>715</v>
      </c>
      <c r="E388" s="28">
        <v>32.440555555555555</v>
      </c>
      <c r="F388" s="26">
        <v>19</v>
      </c>
      <c r="G388" s="29">
        <v>0.11829756184934474</v>
      </c>
    </row>
    <row r="389" spans="1:8" ht="14.45" x14ac:dyDescent="0.3">
      <c r="A389" s="39"/>
      <c r="B389" s="25" t="s">
        <v>716</v>
      </c>
      <c r="D389" s="27" t="s">
        <v>717</v>
      </c>
      <c r="E389" s="28">
        <v>36.874000000000002</v>
      </c>
      <c r="F389" s="26">
        <v>6</v>
      </c>
      <c r="G389" s="29">
        <v>0.56010906648427983</v>
      </c>
    </row>
    <row r="390" spans="1:8" ht="14.45" x14ac:dyDescent="0.3">
      <c r="A390" s="39"/>
      <c r="B390" s="25" t="s">
        <v>718</v>
      </c>
      <c r="C390" s="26">
        <v>4701</v>
      </c>
      <c r="D390" s="27" t="s">
        <v>719</v>
      </c>
      <c r="E390" s="28">
        <v>33.24</v>
      </c>
      <c r="F390" s="26">
        <v>17</v>
      </c>
      <c r="G390" s="29">
        <v>4.9549262027020466E-2</v>
      </c>
    </row>
    <row r="391" spans="1:8" ht="14.45" x14ac:dyDescent="0.3">
      <c r="A391" s="39"/>
      <c r="B391" s="25" t="s">
        <v>720</v>
      </c>
      <c r="D391" s="27" t="s">
        <v>721</v>
      </c>
      <c r="E391" s="28">
        <v>34.292000000000002</v>
      </c>
      <c r="F391" s="26">
        <v>11</v>
      </c>
      <c r="G391" s="29">
        <v>0.17179251252495281</v>
      </c>
    </row>
    <row r="392" spans="1:8" ht="14.45" x14ac:dyDescent="0.3">
      <c r="A392" s="39"/>
      <c r="B392" s="25" t="s">
        <v>722</v>
      </c>
      <c r="C392" s="26">
        <v>4260</v>
      </c>
      <c r="D392" s="27" t="s">
        <v>723</v>
      </c>
      <c r="E392" s="28">
        <v>77.066315789473677</v>
      </c>
      <c r="F392" s="26">
        <v>19</v>
      </c>
      <c r="G392" s="29">
        <v>5.622365224646015E-2</v>
      </c>
    </row>
    <row r="393" spans="1:8" ht="14.45" x14ac:dyDescent="0.3">
      <c r="A393" s="20" t="s">
        <v>724</v>
      </c>
      <c r="B393" s="31"/>
      <c r="C393" s="20"/>
      <c r="D393" s="21" t="s">
        <v>725</v>
      </c>
      <c r="E393" s="22"/>
      <c r="F393" s="20"/>
      <c r="G393" s="23"/>
      <c r="H393" s="22"/>
    </row>
    <row r="394" spans="1:8" ht="14.45" x14ac:dyDescent="0.3">
      <c r="A394" s="39"/>
      <c r="B394" s="25" t="s">
        <v>726</v>
      </c>
      <c r="D394" s="27" t="s">
        <v>727</v>
      </c>
      <c r="E394" s="28">
        <v>18.089411764705886</v>
      </c>
      <c r="F394" s="26">
        <v>17</v>
      </c>
      <c r="G394" s="29">
        <v>0.20034303265916903</v>
      </c>
    </row>
    <row r="395" spans="1:8" ht="14.45" x14ac:dyDescent="0.3">
      <c r="A395" s="39"/>
      <c r="B395" s="25" t="s">
        <v>728</v>
      </c>
      <c r="D395" s="27" t="s">
        <v>729</v>
      </c>
      <c r="E395" s="28">
        <v>43.140769230769237</v>
      </c>
      <c r="F395" s="26">
        <v>14</v>
      </c>
      <c r="G395" s="29">
        <v>0.28799082736069043</v>
      </c>
    </row>
    <row r="396" spans="1:8" ht="14.45" x14ac:dyDescent="0.3">
      <c r="A396" s="39"/>
      <c r="B396" s="25" t="s">
        <v>730</v>
      </c>
      <c r="D396" s="27" t="s">
        <v>731</v>
      </c>
      <c r="E396" s="28">
        <v>22.740454545454543</v>
      </c>
      <c r="F396" s="26">
        <v>23</v>
      </c>
      <c r="G396" s="29">
        <v>7.3463669251724456E-2</v>
      </c>
    </row>
    <row r="397" spans="1:8" ht="14.45" x14ac:dyDescent="0.3">
      <c r="A397" s="39"/>
      <c r="B397" s="25" t="s">
        <v>732</v>
      </c>
      <c r="D397" s="27" t="s">
        <v>733</v>
      </c>
      <c r="E397" s="28">
        <v>27.529999999999998</v>
      </c>
      <c r="F397" s="26">
        <v>15</v>
      </c>
      <c r="G397" s="29">
        <v>9.7285152096025229E-2</v>
      </c>
    </row>
    <row r="398" spans="1:8" ht="14.45" x14ac:dyDescent="0.3">
      <c r="A398" s="39"/>
      <c r="B398" s="25"/>
    </row>
    <row r="399" spans="1:8" ht="14.45" x14ac:dyDescent="0.3">
      <c r="A399" s="20" t="s">
        <v>734</v>
      </c>
      <c r="B399" s="31"/>
      <c r="C399" s="20"/>
      <c r="D399" s="21" t="s">
        <v>735</v>
      </c>
      <c r="E399" s="22"/>
      <c r="F399" s="20"/>
      <c r="G399" s="23"/>
      <c r="H399" s="22"/>
    </row>
    <row r="400" spans="1:8" ht="14.45" x14ac:dyDescent="0.3">
      <c r="A400" s="39"/>
      <c r="B400" s="25" t="s">
        <v>736</v>
      </c>
      <c r="C400" s="26">
        <v>6002</v>
      </c>
      <c r="D400" s="27" t="s">
        <v>305</v>
      </c>
      <c r="E400" s="28">
        <v>8.403793103448276</v>
      </c>
      <c r="F400" s="26">
        <v>29</v>
      </c>
      <c r="G400" s="29">
        <v>5.9555922043025157E-2</v>
      </c>
      <c r="H400" s="28">
        <v>7.28</v>
      </c>
    </row>
    <row r="401" spans="1:8" ht="14.45" x14ac:dyDescent="0.3">
      <c r="A401" s="39"/>
      <c r="B401" s="25" t="s">
        <v>737</v>
      </c>
      <c r="C401" s="26">
        <v>6003</v>
      </c>
      <c r="D401" s="27" t="s">
        <v>495</v>
      </c>
      <c r="E401" s="28">
        <v>12.177931034482757</v>
      </c>
      <c r="F401" s="26">
        <v>29</v>
      </c>
      <c r="G401" s="29">
        <v>7.6865828568569564E-2</v>
      </c>
      <c r="H401" s="28">
        <v>11.04</v>
      </c>
    </row>
    <row r="402" spans="1:8" ht="14.45" x14ac:dyDescent="0.3">
      <c r="A402" s="39"/>
      <c r="B402" s="25" t="s">
        <v>738</v>
      </c>
      <c r="C402" s="26">
        <v>6005</v>
      </c>
      <c r="D402" s="27" t="s">
        <v>739</v>
      </c>
      <c r="E402" s="28">
        <v>43.75</v>
      </c>
      <c r="F402" s="26">
        <v>7</v>
      </c>
      <c r="G402" s="29">
        <v>0.2583058427245451</v>
      </c>
    </row>
    <row r="403" spans="1:8" ht="14.45" x14ac:dyDescent="0.3">
      <c r="A403" s="39"/>
      <c r="B403" s="25" t="s">
        <v>740</v>
      </c>
      <c r="C403" s="26">
        <v>6052</v>
      </c>
      <c r="D403" s="27" t="s">
        <v>741</v>
      </c>
      <c r="E403" s="28">
        <v>13.687272727272726</v>
      </c>
      <c r="F403" s="26">
        <v>22</v>
      </c>
      <c r="G403" s="29">
        <v>0.27346157967934609</v>
      </c>
      <c r="H403" s="28">
        <v>4.49</v>
      </c>
    </row>
    <row r="404" spans="1:8" ht="14.45" x14ac:dyDescent="0.3">
      <c r="A404" s="39"/>
      <c r="B404" s="25" t="s">
        <v>742</v>
      </c>
      <c r="C404" s="26">
        <v>6053</v>
      </c>
      <c r="D404" s="27" t="s">
        <v>743</v>
      </c>
      <c r="E404" s="28">
        <v>27.421333333333333</v>
      </c>
      <c r="F404" s="26">
        <v>15</v>
      </c>
      <c r="G404" s="29">
        <v>0.19355416383128701</v>
      </c>
      <c r="H404" s="28">
        <v>35.65</v>
      </c>
    </row>
    <row r="405" spans="1:8" ht="14.45" x14ac:dyDescent="0.3">
      <c r="A405" s="39"/>
      <c r="B405" s="25" t="s">
        <v>744</v>
      </c>
      <c r="C405" s="26">
        <v>4166</v>
      </c>
      <c r="D405" s="27" t="s">
        <v>609</v>
      </c>
      <c r="E405" s="28">
        <v>44.605999999999995</v>
      </c>
      <c r="F405" s="26">
        <v>25</v>
      </c>
      <c r="G405" s="29">
        <v>0.1123383095861106</v>
      </c>
      <c r="H405" s="28">
        <v>53.24</v>
      </c>
    </row>
    <row r="406" spans="1:8" ht="14.45" x14ac:dyDescent="0.3">
      <c r="A406" s="20" t="s">
        <v>745</v>
      </c>
      <c r="B406" s="31"/>
      <c r="C406" s="20"/>
      <c r="D406" s="21" t="s">
        <v>735</v>
      </c>
      <c r="E406" s="22"/>
      <c r="F406" s="20"/>
      <c r="G406" s="23"/>
      <c r="H406" s="22"/>
    </row>
    <row r="407" spans="1:8" ht="14.45" x14ac:dyDescent="0.3">
      <c r="A407" s="39"/>
      <c r="B407" s="25" t="s">
        <v>746</v>
      </c>
      <c r="C407" s="26">
        <v>6113</v>
      </c>
      <c r="D407" s="27" t="s">
        <v>747</v>
      </c>
      <c r="E407" s="28">
        <v>47.125000000000007</v>
      </c>
      <c r="F407" s="26">
        <v>31</v>
      </c>
      <c r="G407" s="29">
        <v>2.9597963675535657E-2</v>
      </c>
      <c r="H407" s="28">
        <v>46.33</v>
      </c>
    </row>
    <row r="408" spans="1:8" ht="14.45" x14ac:dyDescent="0.3">
      <c r="A408" s="39"/>
      <c r="B408" s="25" t="s">
        <v>748</v>
      </c>
      <c r="C408" s="26">
        <v>6115</v>
      </c>
      <c r="D408" s="27" t="s">
        <v>749</v>
      </c>
      <c r="E408" s="28">
        <v>5.166875000000001</v>
      </c>
      <c r="F408" s="26">
        <v>16</v>
      </c>
      <c r="G408" s="29">
        <v>9.4155660060055782E-2</v>
      </c>
      <c r="H408" s="28">
        <v>4.37</v>
      </c>
    </row>
    <row r="409" spans="1:8" ht="14.45" x14ac:dyDescent="0.3">
      <c r="A409" s="39"/>
      <c r="B409" s="25" t="s">
        <v>750</v>
      </c>
      <c r="C409" s="26">
        <v>6116</v>
      </c>
      <c r="D409" s="27" t="s">
        <v>751</v>
      </c>
      <c r="E409" s="28">
        <v>72.215555555555568</v>
      </c>
      <c r="F409" s="26">
        <v>19</v>
      </c>
      <c r="G409" s="29">
        <v>5.1774561933687721E-2</v>
      </c>
      <c r="H409" s="28">
        <v>72.52</v>
      </c>
    </row>
    <row r="410" spans="1:8" ht="24.6" x14ac:dyDescent="0.3">
      <c r="A410" s="39"/>
      <c r="B410" s="25"/>
      <c r="D410" s="27" t="s">
        <v>752</v>
      </c>
    </row>
    <row r="411" spans="1:8" ht="14.45" x14ac:dyDescent="0.3">
      <c r="A411" s="39"/>
      <c r="B411" s="25" t="s">
        <v>753</v>
      </c>
      <c r="C411" s="26">
        <v>6118</v>
      </c>
      <c r="D411" s="27" t="s">
        <v>754</v>
      </c>
      <c r="E411" s="28">
        <v>6.6063999999999989</v>
      </c>
      <c r="F411" s="26">
        <v>26</v>
      </c>
      <c r="G411" s="29">
        <v>0.10594662627811326</v>
      </c>
      <c r="H411" s="28">
        <v>6.18</v>
      </c>
    </row>
    <row r="412" spans="1:8" ht="14.45" x14ac:dyDescent="0.3">
      <c r="A412" s="39"/>
      <c r="B412" s="25" t="s">
        <v>755</v>
      </c>
      <c r="C412" s="26">
        <v>6133</v>
      </c>
      <c r="D412" s="27" t="s">
        <v>756</v>
      </c>
      <c r="E412" s="28">
        <v>36.866399999999992</v>
      </c>
      <c r="F412" s="26">
        <v>26</v>
      </c>
      <c r="G412" s="29">
        <v>5.5604010460877609E-2</v>
      </c>
      <c r="H412" s="28">
        <v>36.5</v>
      </c>
    </row>
    <row r="413" spans="1:8" ht="14.45" x14ac:dyDescent="0.3">
      <c r="A413" s="39"/>
      <c r="B413" s="25" t="s">
        <v>757</v>
      </c>
      <c r="C413" s="26">
        <v>6144</v>
      </c>
      <c r="D413" s="27" t="s">
        <v>758</v>
      </c>
      <c r="E413" s="28">
        <v>18.630740740740741</v>
      </c>
      <c r="F413" s="26">
        <v>27</v>
      </c>
      <c r="G413" s="29">
        <v>6.1279863356589831E-2</v>
      </c>
      <c r="H413" s="28">
        <v>19.04</v>
      </c>
    </row>
    <row r="414" spans="1:8" ht="14.45" x14ac:dyDescent="0.3">
      <c r="A414" s="39"/>
      <c r="B414" s="25" t="s">
        <v>759</v>
      </c>
      <c r="C414" s="26">
        <v>6153</v>
      </c>
      <c r="D414" s="27" t="s">
        <v>760</v>
      </c>
      <c r="E414" s="28">
        <v>16.841724137931035</v>
      </c>
      <c r="F414" s="26">
        <v>29</v>
      </c>
      <c r="G414" s="29">
        <v>5.4160595762534826E-2</v>
      </c>
      <c r="H414" s="28">
        <v>14.55</v>
      </c>
    </row>
    <row r="415" spans="1:8" ht="14.45" x14ac:dyDescent="0.3">
      <c r="A415" s="39"/>
      <c r="B415" s="25" t="s">
        <v>761</v>
      </c>
      <c r="C415" s="26">
        <v>6154</v>
      </c>
      <c r="D415" s="27" t="s">
        <v>762</v>
      </c>
      <c r="E415" s="28">
        <v>23.406428571428574</v>
      </c>
      <c r="F415" s="26">
        <v>28</v>
      </c>
      <c r="G415" s="29">
        <v>5.6846434399423773E-2</v>
      </c>
      <c r="H415" s="28">
        <v>21.95</v>
      </c>
    </row>
    <row r="416" spans="1:8" ht="14.45" x14ac:dyDescent="0.3">
      <c r="A416" s="39"/>
      <c r="B416" s="25" t="s">
        <v>763</v>
      </c>
      <c r="C416" s="26">
        <v>6161</v>
      </c>
      <c r="D416" s="27" t="s">
        <v>764</v>
      </c>
      <c r="E416" s="28">
        <v>158.36772727272725</v>
      </c>
      <c r="F416" s="26">
        <v>22</v>
      </c>
      <c r="G416" s="29">
        <v>4.4761409806516973E-2</v>
      </c>
      <c r="H416" s="28">
        <v>147.34</v>
      </c>
    </row>
    <row r="417" spans="1:8" ht="14.45" x14ac:dyDescent="0.3">
      <c r="A417" s="20" t="s">
        <v>765</v>
      </c>
      <c r="B417" s="35"/>
      <c r="C417" s="36"/>
      <c r="D417" s="21" t="s">
        <v>735</v>
      </c>
      <c r="E417" s="37"/>
      <c r="F417" s="36"/>
      <c r="G417" s="38"/>
      <c r="H417" s="37"/>
    </row>
    <row r="418" spans="1:8" ht="14.45" x14ac:dyDescent="0.3">
      <c r="A418" s="39"/>
      <c r="B418" s="25" t="s">
        <v>766</v>
      </c>
      <c r="C418" s="26">
        <v>6200</v>
      </c>
      <c r="D418" s="27" t="s">
        <v>767</v>
      </c>
      <c r="E418" s="28">
        <v>73.407000000000011</v>
      </c>
      <c r="F418" s="26">
        <v>21</v>
      </c>
      <c r="G418" s="29">
        <v>8.1767624096950015E-2</v>
      </c>
      <c r="H418" s="28">
        <v>64.03</v>
      </c>
    </row>
    <row r="419" spans="1:8" x14ac:dyDescent="0.25">
      <c r="A419" s="39"/>
      <c r="B419" s="25" t="s">
        <v>768</v>
      </c>
      <c r="C419" s="26">
        <v>6201</v>
      </c>
      <c r="D419" s="27" t="s">
        <v>769</v>
      </c>
      <c r="E419" s="28">
        <v>66.905000000000001</v>
      </c>
      <c r="F419" s="26">
        <v>16</v>
      </c>
      <c r="G419" s="29">
        <v>3.9718420681668108E-2</v>
      </c>
      <c r="H419" s="28">
        <v>64.03</v>
      </c>
    </row>
    <row r="420" spans="1:8" x14ac:dyDescent="0.25">
      <c r="A420" s="39"/>
      <c r="B420" s="25" t="s">
        <v>770</v>
      </c>
      <c r="C420" s="26">
        <v>6202</v>
      </c>
      <c r="D420" s="27" t="s">
        <v>771</v>
      </c>
      <c r="E420" s="28">
        <v>99.14500000000001</v>
      </c>
      <c r="F420" s="26">
        <v>14</v>
      </c>
      <c r="G420" s="29">
        <v>4.8947013103828041E-2</v>
      </c>
      <c r="H420" s="28">
        <v>100.9</v>
      </c>
    </row>
    <row r="421" spans="1:8" ht="14.45" x14ac:dyDescent="0.3">
      <c r="A421" s="39"/>
      <c r="B421" s="25"/>
      <c r="D421" s="27" t="s">
        <v>772</v>
      </c>
    </row>
    <row r="422" spans="1:8" ht="14.45" x14ac:dyDescent="0.3">
      <c r="A422" s="20" t="s">
        <v>773</v>
      </c>
      <c r="B422" s="31"/>
      <c r="C422" s="20"/>
      <c r="D422" s="21" t="s">
        <v>774</v>
      </c>
      <c r="E422" s="22"/>
      <c r="F422" s="20"/>
      <c r="G422" s="23"/>
      <c r="H422" s="22"/>
    </row>
    <row r="423" spans="1:8" ht="14.45" x14ac:dyDescent="0.3">
      <c r="A423" s="39"/>
      <c r="B423" s="25" t="s">
        <v>775</v>
      </c>
      <c r="D423" s="27" t="s">
        <v>776</v>
      </c>
      <c r="E423" s="28">
        <v>116.14285714285714</v>
      </c>
      <c r="F423" s="26">
        <v>8</v>
      </c>
      <c r="G423" s="29">
        <v>0.26779598107350006</v>
      </c>
    </row>
    <row r="424" spans="1:8" ht="14.45" x14ac:dyDescent="0.3">
      <c r="A424" s="39"/>
      <c r="B424" s="25" t="s">
        <v>777</v>
      </c>
      <c r="D424" s="27" t="s">
        <v>778</v>
      </c>
      <c r="E424" s="28">
        <v>39.106666666666669</v>
      </c>
      <c r="F424" s="26">
        <v>12</v>
      </c>
      <c r="G424" s="29">
        <v>0.11099171542977103</v>
      </c>
    </row>
    <row r="425" spans="1:8" ht="14.45" x14ac:dyDescent="0.3">
      <c r="A425" s="39"/>
      <c r="B425" s="25" t="s">
        <v>779</v>
      </c>
      <c r="D425" s="27" t="s">
        <v>780</v>
      </c>
      <c r="E425" s="28">
        <v>193.25900000000001</v>
      </c>
      <c r="F425" s="26">
        <v>11</v>
      </c>
      <c r="G425" s="29">
        <v>9.1055902577443892E-2</v>
      </c>
    </row>
    <row r="426" spans="1:8" ht="14.45" x14ac:dyDescent="0.3">
      <c r="A426" s="39"/>
      <c r="B426" s="25" t="s">
        <v>781</v>
      </c>
      <c r="D426" s="27" t="s">
        <v>782</v>
      </c>
      <c r="E426" s="28">
        <v>213.29444444444445</v>
      </c>
      <c r="F426" s="26">
        <v>10</v>
      </c>
      <c r="G426" s="29">
        <v>0.1509795013228063</v>
      </c>
    </row>
    <row r="427" spans="1:8" ht="14.45" x14ac:dyDescent="0.3">
      <c r="A427" s="39"/>
      <c r="B427" s="25" t="s">
        <v>783</v>
      </c>
      <c r="D427" s="27" t="s">
        <v>784</v>
      </c>
      <c r="E427" s="28">
        <v>159.00833333333333</v>
      </c>
      <c r="F427" s="26">
        <v>7</v>
      </c>
      <c r="G427" s="29">
        <v>0.16024013703727</v>
      </c>
    </row>
    <row r="428" spans="1:8" ht="14.45" x14ac:dyDescent="0.3">
      <c r="A428" s="39"/>
      <c r="B428" s="25" t="s">
        <v>785</v>
      </c>
      <c r="D428" s="27" t="s">
        <v>786</v>
      </c>
      <c r="E428" s="28">
        <v>25.62222222222222</v>
      </c>
      <c r="F428" s="26">
        <v>9</v>
      </c>
      <c r="G428" s="29">
        <v>0.29562031753293616</v>
      </c>
    </row>
    <row r="429" spans="1:8" ht="14.45" x14ac:dyDescent="0.3">
      <c r="A429" s="39"/>
      <c r="B429" s="25" t="s">
        <v>787</v>
      </c>
      <c r="D429" s="27" t="s">
        <v>788</v>
      </c>
      <c r="E429" s="28">
        <v>264.67</v>
      </c>
      <c r="F429" s="26">
        <v>15</v>
      </c>
      <c r="G429" s="29">
        <v>0.26234965185289327</v>
      </c>
    </row>
    <row r="430" spans="1:8" ht="14.45" x14ac:dyDescent="0.3">
      <c r="A430" s="39"/>
      <c r="B430" s="25" t="s">
        <v>789</v>
      </c>
      <c r="D430" s="27" t="s">
        <v>790</v>
      </c>
      <c r="E430" s="28">
        <v>267.04052631578952</v>
      </c>
      <c r="F430" s="26">
        <v>20</v>
      </c>
      <c r="G430" s="29">
        <v>0.20863044656021265</v>
      </c>
    </row>
    <row r="431" spans="1:8" ht="14.45" x14ac:dyDescent="0.3">
      <c r="A431" s="39"/>
      <c r="B431" s="25" t="s">
        <v>791</v>
      </c>
      <c r="D431" s="27" t="s">
        <v>792</v>
      </c>
      <c r="E431" s="28">
        <v>306.07888888888891</v>
      </c>
      <c r="F431" s="26">
        <v>10</v>
      </c>
      <c r="G431" s="29">
        <v>0.31067992381609244</v>
      </c>
    </row>
    <row r="432" spans="1:8" ht="14.45" x14ac:dyDescent="0.3">
      <c r="A432" s="39"/>
      <c r="B432" s="25" t="s">
        <v>793</v>
      </c>
      <c r="D432" s="27" t="s">
        <v>794</v>
      </c>
      <c r="E432" s="28">
        <v>196.22461538461539</v>
      </c>
      <c r="F432" s="26">
        <v>13</v>
      </c>
      <c r="G432" s="29">
        <v>0.13546754500784453</v>
      </c>
    </row>
    <row r="433" spans="1:7" ht="14.45" x14ac:dyDescent="0.3">
      <c r="A433" s="39"/>
      <c r="B433" s="25" t="s">
        <v>795</v>
      </c>
      <c r="D433" s="27" t="s">
        <v>796</v>
      </c>
      <c r="E433" s="28">
        <v>213.71562500000002</v>
      </c>
      <c r="F433" s="26">
        <v>17</v>
      </c>
      <c r="G433" s="29">
        <v>0.13518899749122881</v>
      </c>
    </row>
    <row r="434" spans="1:7" ht="14.45" x14ac:dyDescent="0.3">
      <c r="A434" s="39"/>
      <c r="B434" s="25" t="s">
        <v>797</v>
      </c>
      <c r="D434" s="27" t="s">
        <v>798</v>
      </c>
      <c r="E434" s="28">
        <v>205.4711111111111</v>
      </c>
      <c r="F434" s="26">
        <v>10</v>
      </c>
      <c r="G434" s="29">
        <v>0.22644762330613136</v>
      </c>
    </row>
    <row r="435" spans="1:7" ht="14.45" x14ac:dyDescent="0.3">
      <c r="A435" s="39"/>
      <c r="B435" s="25" t="s">
        <v>799</v>
      </c>
      <c r="D435" s="27" t="s">
        <v>800</v>
      </c>
      <c r="E435" s="28">
        <v>59.426363636363639</v>
      </c>
      <c r="F435" s="26">
        <v>12</v>
      </c>
      <c r="G435" s="29">
        <v>0.22836794243182001</v>
      </c>
    </row>
    <row r="436" spans="1:7" ht="14.45" x14ac:dyDescent="0.3">
      <c r="A436" s="39"/>
      <c r="B436" s="25" t="s">
        <v>801</v>
      </c>
      <c r="D436" s="27" t="s">
        <v>802</v>
      </c>
      <c r="E436" s="28">
        <v>63.433000000000007</v>
      </c>
      <c r="F436" s="26">
        <v>10</v>
      </c>
      <c r="G436" s="29">
        <v>0.32397863832962798</v>
      </c>
    </row>
    <row r="437" spans="1:7" ht="14.45" x14ac:dyDescent="0.3">
      <c r="A437" s="39"/>
      <c r="B437" s="25" t="s">
        <v>803</v>
      </c>
      <c r="D437" s="27" t="s">
        <v>804</v>
      </c>
      <c r="E437" s="28">
        <v>67.342500000000001</v>
      </c>
      <c r="F437" s="26">
        <v>16</v>
      </c>
      <c r="G437" s="29">
        <v>0.16189002245280992</v>
      </c>
    </row>
    <row r="438" spans="1:7" ht="14.45" x14ac:dyDescent="0.3">
      <c r="A438" s="39"/>
      <c r="B438" s="25" t="s">
        <v>805</v>
      </c>
      <c r="D438" s="27" t="s">
        <v>806</v>
      </c>
      <c r="E438" s="28">
        <v>50.424999999999997</v>
      </c>
      <c r="F438" s="33" t="s">
        <v>44</v>
      </c>
      <c r="G438" s="29">
        <v>0.62606594999669019</v>
      </c>
    </row>
    <row r="439" spans="1:7" ht="14.45" x14ac:dyDescent="0.3">
      <c r="A439" s="39"/>
      <c r="B439" s="25" t="s">
        <v>807</v>
      </c>
      <c r="D439" s="27" t="s">
        <v>808</v>
      </c>
      <c r="E439" s="28">
        <v>44.974999999999994</v>
      </c>
      <c r="F439" s="33" t="s">
        <v>44</v>
      </c>
      <c r="G439" s="29">
        <v>0.76641862461876575</v>
      </c>
    </row>
    <row r="440" spans="1:7" ht="14.45" x14ac:dyDescent="0.3">
      <c r="A440" s="39"/>
      <c r="B440" s="25" t="s">
        <v>809</v>
      </c>
      <c r="D440" s="27" t="s">
        <v>810</v>
      </c>
      <c r="E440" s="28">
        <v>47.724999999999994</v>
      </c>
      <c r="F440" s="33" t="s">
        <v>44</v>
      </c>
      <c r="G440" s="29">
        <v>0.70933929502598303</v>
      </c>
    </row>
    <row r="441" spans="1:7" ht="14.45" x14ac:dyDescent="0.3">
      <c r="A441" s="39"/>
      <c r="B441" s="25" t="s">
        <v>811</v>
      </c>
      <c r="D441" s="27" t="s">
        <v>812</v>
      </c>
      <c r="E441" s="28">
        <v>189.49375000000001</v>
      </c>
      <c r="F441" s="26">
        <v>8</v>
      </c>
      <c r="G441" s="29">
        <v>0.20303383534809535</v>
      </c>
    </row>
    <row r="442" spans="1:7" ht="14.45" x14ac:dyDescent="0.3">
      <c r="A442" s="39"/>
      <c r="B442" s="25" t="s">
        <v>813</v>
      </c>
      <c r="D442" s="27" t="s">
        <v>814</v>
      </c>
      <c r="E442" s="28">
        <v>165.42857142857142</v>
      </c>
      <c r="F442" s="26">
        <v>7</v>
      </c>
      <c r="G442" s="29">
        <v>0.31599981972361557</v>
      </c>
    </row>
    <row r="443" spans="1:7" ht="14.45" x14ac:dyDescent="0.3">
      <c r="A443" s="39"/>
      <c r="B443" s="25"/>
      <c r="D443" s="27" t="s">
        <v>815</v>
      </c>
    </row>
    <row r="444" spans="1:7" ht="14.45" x14ac:dyDescent="0.3">
      <c r="A444" s="39"/>
      <c r="B444" s="25" t="s">
        <v>816</v>
      </c>
      <c r="D444" s="27" t="s">
        <v>817</v>
      </c>
      <c r="E444" s="28">
        <v>19.675555555555555</v>
      </c>
      <c r="F444" s="26">
        <v>9</v>
      </c>
      <c r="G444" s="29">
        <v>0.30344522642078475</v>
      </c>
    </row>
    <row r="445" spans="1:7" ht="14.45" x14ac:dyDescent="0.3">
      <c r="A445" s="39"/>
      <c r="B445" s="25" t="s">
        <v>818</v>
      </c>
      <c r="D445" s="27" t="s">
        <v>819</v>
      </c>
      <c r="E445" s="28">
        <v>31.346428571428568</v>
      </c>
      <c r="F445" s="26">
        <v>14</v>
      </c>
      <c r="G445" s="29">
        <v>0.18283805868240513</v>
      </c>
    </row>
    <row r="446" spans="1:7" ht="14.45" x14ac:dyDescent="0.3">
      <c r="A446" s="39"/>
      <c r="B446" s="25" t="s">
        <v>820</v>
      </c>
      <c r="D446" s="27" t="s">
        <v>821</v>
      </c>
      <c r="E446" s="28">
        <v>9.3666666666666671</v>
      </c>
      <c r="F446" s="33" t="s">
        <v>44</v>
      </c>
      <c r="G446" s="29">
        <v>1.370805441046671</v>
      </c>
    </row>
    <row r="447" spans="1:7" ht="14.45" x14ac:dyDescent="0.3">
      <c r="A447" s="39"/>
      <c r="B447" s="25" t="s">
        <v>822</v>
      </c>
      <c r="D447" s="27" t="s">
        <v>823</v>
      </c>
      <c r="E447" s="28">
        <v>16.356249999999999</v>
      </c>
      <c r="F447" s="26">
        <v>8</v>
      </c>
      <c r="G447" s="29">
        <v>0.45384367000755688</v>
      </c>
    </row>
    <row r="448" spans="1:7" ht="18.600000000000001" x14ac:dyDescent="0.3">
      <c r="A448" s="39"/>
      <c r="B448" s="25"/>
      <c r="D448" s="32" t="s">
        <v>612</v>
      </c>
    </row>
    <row r="449" spans="1:8" ht="14.45" x14ac:dyDescent="0.3">
      <c r="A449" s="20" t="s">
        <v>824</v>
      </c>
      <c r="B449" s="31"/>
      <c r="C449" s="20"/>
      <c r="D449" s="21" t="s">
        <v>825</v>
      </c>
      <c r="E449" s="22"/>
      <c r="F449" s="20"/>
      <c r="G449" s="23"/>
      <c r="H449" s="22"/>
    </row>
    <row r="450" spans="1:8" ht="14.45" x14ac:dyDescent="0.3">
      <c r="A450" s="39"/>
      <c r="B450" s="25" t="s">
        <v>826</v>
      </c>
      <c r="C450" s="26">
        <v>6901</v>
      </c>
      <c r="D450" s="27" t="s">
        <v>561</v>
      </c>
      <c r="E450" s="28">
        <v>27.046190476190478</v>
      </c>
      <c r="F450" s="26">
        <v>21</v>
      </c>
      <c r="G450" s="29">
        <v>5.7544385245728413E-2</v>
      </c>
      <c r="H450" s="28">
        <v>23.53</v>
      </c>
    </row>
    <row r="451" spans="1:8" ht="14.45" x14ac:dyDescent="0.3">
      <c r="A451" s="39"/>
      <c r="B451" s="25" t="s">
        <v>827</v>
      </c>
      <c r="C451" s="26">
        <v>6902</v>
      </c>
      <c r="D451" s="27" t="s">
        <v>828</v>
      </c>
      <c r="E451" s="28">
        <v>17.0335</v>
      </c>
      <c r="F451" s="26">
        <v>20</v>
      </c>
      <c r="G451" s="29">
        <v>8.1742954410387203E-2</v>
      </c>
      <c r="H451" s="28">
        <v>14.55</v>
      </c>
    </row>
    <row r="452" spans="1:8" ht="14.45" x14ac:dyDescent="0.3">
      <c r="A452" s="39"/>
      <c r="B452" s="25" t="s">
        <v>829</v>
      </c>
      <c r="C452" s="26">
        <v>6903</v>
      </c>
      <c r="D452" s="27" t="s">
        <v>569</v>
      </c>
      <c r="E452" s="28">
        <v>38.421538461538461</v>
      </c>
      <c r="F452" s="26">
        <v>13</v>
      </c>
      <c r="G452" s="29">
        <v>6.735560403826453E-2</v>
      </c>
      <c r="H452" s="28">
        <v>30.08</v>
      </c>
    </row>
    <row r="453" spans="1:8" ht="14.45" x14ac:dyDescent="0.3">
      <c r="A453" s="39"/>
      <c r="B453" s="25" t="s">
        <v>830</v>
      </c>
      <c r="C453" s="26">
        <v>6951</v>
      </c>
      <c r="D453" s="27" t="s">
        <v>831</v>
      </c>
      <c r="E453" s="28">
        <v>28.87136363636364</v>
      </c>
      <c r="F453" s="26">
        <v>22</v>
      </c>
      <c r="G453" s="29">
        <v>5.4746930315765968E-2</v>
      </c>
      <c r="H453" s="28">
        <v>27.04</v>
      </c>
    </row>
    <row r="454" spans="1:8" ht="14.45" x14ac:dyDescent="0.3">
      <c r="A454" s="39"/>
      <c r="B454" s="25" t="s">
        <v>832</v>
      </c>
      <c r="C454" s="26">
        <v>6952</v>
      </c>
      <c r="D454" s="27" t="s">
        <v>833</v>
      </c>
      <c r="E454" s="28">
        <v>30.002105263157897</v>
      </c>
      <c r="F454" s="26">
        <v>19</v>
      </c>
      <c r="G454" s="29">
        <v>7.6087392871287143E-2</v>
      </c>
      <c r="H454" s="28">
        <v>27.04</v>
      </c>
    </row>
    <row r="455" spans="1:8" ht="14.45" x14ac:dyDescent="0.3">
      <c r="A455" s="39"/>
      <c r="B455" s="25"/>
    </row>
    <row r="456" spans="1:8" ht="14.45" x14ac:dyDescent="0.3">
      <c r="A456" s="20" t="s">
        <v>834</v>
      </c>
      <c r="B456" s="31"/>
      <c r="C456" s="20"/>
      <c r="D456" s="21" t="s">
        <v>835</v>
      </c>
      <c r="E456" s="22"/>
      <c r="F456" s="20"/>
      <c r="G456" s="23"/>
      <c r="H456" s="22"/>
    </row>
    <row r="457" spans="1:8" ht="18.600000000000001" x14ac:dyDescent="0.3">
      <c r="A457" s="39"/>
      <c r="B457" s="25"/>
      <c r="D457" s="32" t="s">
        <v>836</v>
      </c>
    </row>
    <row r="458" spans="1:8" ht="14.45" x14ac:dyDescent="0.3">
      <c r="A458" s="39"/>
      <c r="B458" s="50" t="s">
        <v>837</v>
      </c>
      <c r="D458" s="27" t="s">
        <v>838</v>
      </c>
      <c r="E458" s="28">
        <v>26.494999999999997</v>
      </c>
      <c r="F458" s="26">
        <v>10</v>
      </c>
      <c r="G458" s="29">
        <v>0.30715685056875741</v>
      </c>
    </row>
    <row r="459" spans="1:8" ht="14.45" x14ac:dyDescent="0.3">
      <c r="A459" s="39"/>
      <c r="B459" s="50" t="s">
        <v>839</v>
      </c>
      <c r="D459" s="27" t="s">
        <v>840</v>
      </c>
      <c r="E459" s="28">
        <v>35.122727272727275</v>
      </c>
      <c r="F459" s="26">
        <v>11</v>
      </c>
      <c r="G459" s="29">
        <v>0.24287637152003139</v>
      </c>
    </row>
    <row r="460" spans="1:8" ht="14.45" x14ac:dyDescent="0.3">
      <c r="A460" s="39"/>
      <c r="B460" s="50" t="s">
        <v>841</v>
      </c>
      <c r="D460" s="27" t="s">
        <v>842</v>
      </c>
      <c r="E460" s="28">
        <v>32.57</v>
      </c>
      <c r="F460" s="26">
        <v>10</v>
      </c>
      <c r="G460" s="29">
        <v>0.24363280175628332</v>
      </c>
    </row>
    <row r="461" spans="1:8" ht="14.45" x14ac:dyDescent="0.3">
      <c r="A461" s="39"/>
      <c r="B461" s="50" t="s">
        <v>843</v>
      </c>
      <c r="D461" s="27" t="s">
        <v>844</v>
      </c>
      <c r="E461" s="28">
        <v>29.166666666666668</v>
      </c>
      <c r="F461" s="33" t="s">
        <v>44</v>
      </c>
      <c r="G461" s="29">
        <v>0.39002422998734837</v>
      </c>
    </row>
    <row r="462" spans="1:8" ht="14.45" x14ac:dyDescent="0.3">
      <c r="A462" s="39"/>
      <c r="B462" s="50" t="s">
        <v>845</v>
      </c>
      <c r="D462" s="27" t="s">
        <v>846</v>
      </c>
      <c r="E462" s="28">
        <v>35.22</v>
      </c>
      <c r="F462" s="26">
        <v>5</v>
      </c>
      <c r="G462" s="29">
        <v>0.37150553499486832</v>
      </c>
    </row>
    <row r="463" spans="1:8" ht="14.45" x14ac:dyDescent="0.3">
      <c r="A463" s="39"/>
      <c r="B463" s="50" t="s">
        <v>847</v>
      </c>
      <c r="D463" s="27" t="s">
        <v>848</v>
      </c>
      <c r="E463" s="28">
        <v>21.666666666666668</v>
      </c>
      <c r="F463" s="33" t="s">
        <v>44</v>
      </c>
      <c r="G463" s="29">
        <v>0.49160335874468797</v>
      </c>
    </row>
    <row r="464" spans="1:8" ht="14.45" x14ac:dyDescent="0.3">
      <c r="A464" s="39"/>
      <c r="B464" s="50" t="s">
        <v>849</v>
      </c>
      <c r="D464" s="27" t="s">
        <v>850</v>
      </c>
      <c r="E464" s="28">
        <v>41.349999999999994</v>
      </c>
      <c r="F464" s="26">
        <v>9</v>
      </c>
      <c r="G464" s="29">
        <v>0.24886424940176927</v>
      </c>
    </row>
    <row r="465" spans="1:8" ht="14.45" x14ac:dyDescent="0.3">
      <c r="A465" s="39"/>
      <c r="B465" s="50" t="s">
        <v>851</v>
      </c>
      <c r="D465" s="27" t="s">
        <v>852</v>
      </c>
      <c r="E465" s="28">
        <v>33.085000000000001</v>
      </c>
      <c r="F465" s="26">
        <v>10</v>
      </c>
      <c r="G465" s="29">
        <v>0.25330225738000273</v>
      </c>
    </row>
    <row r="466" spans="1:8" ht="14.45" x14ac:dyDescent="0.3">
      <c r="A466" s="39"/>
      <c r="B466" s="50" t="s">
        <v>853</v>
      </c>
      <c r="D466" s="27" t="s">
        <v>854</v>
      </c>
      <c r="E466" s="28">
        <v>54.227777777777781</v>
      </c>
      <c r="F466" s="26">
        <v>9</v>
      </c>
      <c r="G466" s="29">
        <v>0.38371810099366971</v>
      </c>
    </row>
    <row r="467" spans="1:8" ht="14.45" x14ac:dyDescent="0.3">
      <c r="A467" s="39"/>
      <c r="B467" s="50"/>
    </row>
    <row r="468" spans="1:8" ht="14.45" x14ac:dyDescent="0.3">
      <c r="A468" s="20" t="s">
        <v>855</v>
      </c>
      <c r="B468" s="51"/>
      <c r="C468" s="36"/>
      <c r="D468" s="21" t="s">
        <v>856</v>
      </c>
      <c r="E468" s="37"/>
      <c r="F468" s="36"/>
      <c r="G468" s="38"/>
      <c r="H468" s="37"/>
    </row>
    <row r="469" spans="1:8" ht="14.45" x14ac:dyDescent="0.3">
      <c r="A469" s="20" t="s">
        <v>857</v>
      </c>
      <c r="B469" s="51"/>
      <c r="C469" s="36"/>
      <c r="D469" s="21" t="s">
        <v>858</v>
      </c>
      <c r="E469" s="37"/>
      <c r="F469" s="36"/>
      <c r="G469" s="38"/>
      <c r="H469" s="37"/>
    </row>
    <row r="470" spans="1:8" ht="14.45" x14ac:dyDescent="0.3">
      <c r="A470" s="39"/>
      <c r="B470" s="50" t="s">
        <v>859</v>
      </c>
      <c r="C470" s="26">
        <v>9006</v>
      </c>
      <c r="D470" s="27" t="s">
        <v>860</v>
      </c>
      <c r="E470" s="28" t="s">
        <v>861</v>
      </c>
    </row>
    <row r="471" spans="1:8" ht="14.45" x14ac:dyDescent="0.3">
      <c r="A471" s="39"/>
      <c r="B471" s="50"/>
      <c r="D471" s="52" t="s">
        <v>862</v>
      </c>
    </row>
    <row r="472" spans="1:8" ht="14.45" x14ac:dyDescent="0.3">
      <c r="A472" s="39"/>
      <c r="B472" s="50" t="s">
        <v>863</v>
      </c>
      <c r="C472" s="26">
        <v>9058</v>
      </c>
      <c r="D472" s="27" t="s">
        <v>864</v>
      </c>
      <c r="E472" s="28" t="s">
        <v>861</v>
      </c>
    </row>
    <row r="473" spans="1:8" ht="14.45" x14ac:dyDescent="0.3">
      <c r="A473" s="20" t="s">
        <v>865</v>
      </c>
      <c r="B473" s="51"/>
      <c r="C473" s="36"/>
      <c r="D473" s="21" t="s">
        <v>866</v>
      </c>
      <c r="E473" s="37"/>
      <c r="F473" s="36"/>
      <c r="G473" s="38"/>
      <c r="H473" s="37"/>
    </row>
    <row r="474" spans="1:8" ht="14.45" x14ac:dyDescent="0.3">
      <c r="A474" s="39"/>
      <c r="B474" s="50" t="s">
        <v>867</v>
      </c>
      <c r="C474" s="26">
        <v>9101</v>
      </c>
      <c r="D474" s="27" t="s">
        <v>868</v>
      </c>
      <c r="E474" s="28" t="s">
        <v>861</v>
      </c>
    </row>
    <row r="475" spans="1:8" ht="14.45" x14ac:dyDescent="0.3">
      <c r="A475" s="39"/>
      <c r="B475" s="50"/>
      <c r="D475" s="52" t="s">
        <v>869</v>
      </c>
    </row>
    <row r="476" spans="1:8" ht="14.45" x14ac:dyDescent="0.3">
      <c r="A476" s="39"/>
      <c r="B476" s="50" t="s">
        <v>870</v>
      </c>
      <c r="C476" s="26">
        <v>9010</v>
      </c>
      <c r="D476" s="27" t="s">
        <v>864</v>
      </c>
      <c r="E476" s="28" t="s">
        <v>861</v>
      </c>
    </row>
    <row r="477" spans="1:8" ht="14.45" x14ac:dyDescent="0.3">
      <c r="A477" s="20" t="s">
        <v>871</v>
      </c>
      <c r="B477" s="51"/>
      <c r="C477" s="36"/>
      <c r="D477" s="21" t="s">
        <v>872</v>
      </c>
      <c r="E477" s="37"/>
      <c r="F477" s="36"/>
      <c r="G477" s="38"/>
      <c r="H477" s="37"/>
    </row>
    <row r="478" spans="1:8" ht="14.45" x14ac:dyDescent="0.3">
      <c r="A478" s="39"/>
      <c r="B478" s="50" t="s">
        <v>873</v>
      </c>
      <c r="C478" s="26">
        <v>9306</v>
      </c>
      <c r="D478" s="27" t="s">
        <v>868</v>
      </c>
      <c r="E478" s="28" t="s">
        <v>861</v>
      </c>
    </row>
    <row r="479" spans="1:8" ht="14.45" x14ac:dyDescent="0.3">
      <c r="A479" s="39"/>
      <c r="B479" s="50"/>
      <c r="D479" s="53" t="s">
        <v>874</v>
      </c>
    </row>
    <row r="480" spans="1:8" ht="14.45" x14ac:dyDescent="0.3">
      <c r="A480" s="39"/>
      <c r="B480" s="50" t="s">
        <v>875</v>
      </c>
      <c r="C480" s="26">
        <v>9358</v>
      </c>
      <c r="D480" s="27" t="s">
        <v>864</v>
      </c>
      <c r="E480" s="28" t="s">
        <v>861</v>
      </c>
    </row>
    <row r="481" spans="1:8" ht="14.45" x14ac:dyDescent="0.3">
      <c r="A481" s="20" t="s">
        <v>876</v>
      </c>
      <c r="B481" s="51"/>
      <c r="C481" s="36"/>
      <c r="D481" s="21" t="s">
        <v>877</v>
      </c>
      <c r="E481" s="37"/>
      <c r="F481" s="36"/>
      <c r="G481" s="38"/>
      <c r="H481" s="37"/>
    </row>
    <row r="482" spans="1:8" ht="14.45" x14ac:dyDescent="0.3">
      <c r="A482" s="39"/>
      <c r="B482" s="25" t="s">
        <v>878</v>
      </c>
      <c r="C482" s="26">
        <v>9401</v>
      </c>
      <c r="D482" s="27" t="s">
        <v>868</v>
      </c>
      <c r="E482" s="28" t="s">
        <v>861</v>
      </c>
    </row>
    <row r="483" spans="1:8" ht="14.45" x14ac:dyDescent="0.3">
      <c r="A483" s="39"/>
      <c r="B483" s="25"/>
    </row>
    <row r="484" spans="1:8" ht="14.45" x14ac:dyDescent="0.3">
      <c r="A484" s="39"/>
      <c r="D484" s="52" t="s">
        <v>879</v>
      </c>
    </row>
    <row r="485" spans="1:8" ht="14.45" x14ac:dyDescent="0.3">
      <c r="A485" s="39"/>
      <c r="B485" s="33" t="s">
        <v>880</v>
      </c>
      <c r="C485" s="26">
        <v>9451</v>
      </c>
      <c r="D485" s="27" t="s">
        <v>864</v>
      </c>
      <c r="E485" s="28" t="s">
        <v>861</v>
      </c>
    </row>
    <row r="486" spans="1:8" ht="14.45" x14ac:dyDescent="0.3">
      <c r="A486" s="20" t="s">
        <v>881</v>
      </c>
      <c r="B486" s="51"/>
      <c r="C486" s="36"/>
      <c r="D486" s="21" t="s">
        <v>882</v>
      </c>
      <c r="E486" s="37"/>
      <c r="F486" s="36"/>
      <c r="G486" s="38"/>
      <c r="H486" s="37"/>
    </row>
    <row r="487" spans="1:8" ht="14.45" x14ac:dyDescent="0.3">
      <c r="A487" s="39"/>
      <c r="B487" s="33" t="s">
        <v>883</v>
      </c>
      <c r="C487" s="26">
        <v>9701</v>
      </c>
      <c r="D487" t="s">
        <v>884</v>
      </c>
      <c r="E487" s="28" t="s">
        <v>861</v>
      </c>
    </row>
    <row r="488" spans="1:8" ht="14.45" x14ac:dyDescent="0.3">
      <c r="A488" s="39"/>
      <c r="B488" s="33" t="s">
        <v>885</v>
      </c>
      <c r="C488" s="26">
        <v>9711</v>
      </c>
      <c r="D488" t="s">
        <v>886</v>
      </c>
      <c r="E488" s="28" t="s">
        <v>861</v>
      </c>
    </row>
    <row r="489" spans="1:8" ht="14.45" x14ac:dyDescent="0.3">
      <c r="A489" s="39"/>
      <c r="B489" s="33" t="s">
        <v>887</v>
      </c>
      <c r="C489" s="26">
        <v>9721</v>
      </c>
      <c r="D489" t="s">
        <v>888</v>
      </c>
      <c r="E489" s="28" t="s">
        <v>861</v>
      </c>
    </row>
    <row r="490" spans="1:8" ht="14.45" x14ac:dyDescent="0.3">
      <c r="A490" s="39"/>
      <c r="B490" s="33" t="s">
        <v>889</v>
      </c>
      <c r="C490" s="26">
        <v>9741</v>
      </c>
      <c r="D490" t="s">
        <v>890</v>
      </c>
      <c r="E490" s="28" t="s">
        <v>861</v>
      </c>
    </row>
    <row r="491" spans="1:8" ht="14.45" x14ac:dyDescent="0.3">
      <c r="A491" s="39"/>
      <c r="B491" s="33" t="s">
        <v>891</v>
      </c>
      <c r="C491" s="26">
        <v>9751</v>
      </c>
      <c r="D491" t="s">
        <v>892</v>
      </c>
      <c r="E491" s="28" t="s">
        <v>861</v>
      </c>
    </row>
    <row r="492" spans="1:8" ht="14.45" x14ac:dyDescent="0.3">
      <c r="A492" s="39"/>
      <c r="B492" s="33" t="s">
        <v>893</v>
      </c>
      <c r="C492" s="26">
        <v>9760</v>
      </c>
      <c r="D492" t="s">
        <v>894</v>
      </c>
      <c r="E492" s="28" t="s">
        <v>861</v>
      </c>
    </row>
    <row r="493" spans="1:8" ht="14.45" x14ac:dyDescent="0.3">
      <c r="A493" s="39"/>
      <c r="B493" s="33" t="s">
        <v>895</v>
      </c>
      <c r="C493" s="26">
        <v>9770</v>
      </c>
      <c r="D493" t="s">
        <v>896</v>
      </c>
      <c r="E493" s="28" t="s">
        <v>861</v>
      </c>
    </row>
    <row r="494" spans="1:8" ht="14.45" x14ac:dyDescent="0.3">
      <c r="A494" s="39"/>
      <c r="B494" s="33" t="s">
        <v>897</v>
      </c>
      <c r="C494" s="26">
        <v>9781</v>
      </c>
      <c r="D494" t="s">
        <v>898</v>
      </c>
      <c r="E494" s="28" t="s">
        <v>861</v>
      </c>
    </row>
    <row r="495" spans="1:8" ht="14.45" x14ac:dyDescent="0.3">
      <c r="A495" s="20" t="s">
        <v>899</v>
      </c>
      <c r="B495" s="51"/>
      <c r="C495" s="36"/>
      <c r="D495" s="21" t="s">
        <v>905</v>
      </c>
      <c r="E495" s="37"/>
      <c r="F495" s="36"/>
      <c r="G495" s="38"/>
      <c r="H495" s="37"/>
    </row>
    <row r="496" spans="1:8" ht="14.45" x14ac:dyDescent="0.3">
      <c r="A496" s="39"/>
      <c r="B496" s="33" t="s">
        <v>900</v>
      </c>
      <c r="D496" s="27" t="s">
        <v>904</v>
      </c>
      <c r="E496" s="28" t="s">
        <v>861</v>
      </c>
    </row>
    <row r="497" spans="1:8" ht="14.45" x14ac:dyDescent="0.3">
      <c r="A497" s="20" t="s">
        <v>901</v>
      </c>
      <c r="B497" s="51"/>
      <c r="C497" s="36"/>
      <c r="D497" s="21" t="s">
        <v>902</v>
      </c>
      <c r="E497" s="37"/>
      <c r="F497" s="36"/>
      <c r="G497" s="38"/>
      <c r="H497" s="37"/>
    </row>
    <row r="498" spans="1:8" ht="14.45" x14ac:dyDescent="0.3">
      <c r="A498" s="39"/>
      <c r="B498" s="33" t="s">
        <v>903</v>
      </c>
      <c r="C498" s="26">
        <v>9901</v>
      </c>
      <c r="D498" s="27" t="s">
        <v>902</v>
      </c>
      <c r="E498" s="28" t="s">
        <v>861</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Company>Significant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Mulder</dc:creator>
  <cp:lastModifiedBy>Greeff, Fieke de</cp:lastModifiedBy>
  <dcterms:created xsi:type="dcterms:W3CDTF">2017-09-07T09:38:02Z</dcterms:created>
  <dcterms:modified xsi:type="dcterms:W3CDTF">2017-09-08T08:50:26Z</dcterms:modified>
</cp:coreProperties>
</file>